
<file path=[Content_Types].xml><?xml version="1.0" encoding="utf-8"?>
<Types xmlns="http://schemas.openxmlformats.org/package/2006/content-type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https://landschappen365-my.sharepoint.com/personal/r_vangerwen_natuurlijkezaken_nl/Documents/Innovatie Programma Veen/IPV Team/Project 4 Markt/8 Rapportage/Jaarrapportage - mei 2021/"/>
    </mc:Choice>
  </mc:AlternateContent>
  <xr:revisionPtr revIDLastSave="2898" documentId="13_ncr:1_{BFEFC255-4196-E84E-ACB5-346E9B5CD849}" xr6:coauthVersionLast="47" xr6:coauthVersionMax="47" xr10:uidLastSave="{FFF765EF-B01D-BF46-840D-57371DEED67B}"/>
  <bookViews>
    <workbookView xWindow="0" yWindow="500" windowWidth="28800" windowHeight="17500" xr2:uid="{6EE99C7A-1F30-C54C-9676-DE467E908611}"/>
  </bookViews>
  <sheets>
    <sheet name="Voorblad - Scope &amp; conclusies" sheetId="19" r:id="rId1"/>
    <sheet name="Totaaloverzicht" sheetId="4" r:id="rId2"/>
    <sheet name="Labels" sheetId="27" r:id="rId3"/>
    <sheet name="Bouw - Typha Board" sheetId="22" r:id="rId4"/>
    <sheet name="Bouw - Inblaasisolatie" sheetId="26" r:id="rId5"/>
    <sheet name="Bouw - Droge mortel" sheetId="25" r:id="rId6"/>
    <sheet name="Plastics - Granulaat - Vuller" sheetId="18" r:id="rId7"/>
    <sheet name="Substraat - Oesterzwammen" sheetId="1" r:id="rId8"/>
    <sheet name="Papier - Massief karton -Vuller" sheetId="2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95" i="27" l="1"/>
  <c r="L394" i="27"/>
  <c r="L393" i="27"/>
  <c r="K393" i="27"/>
  <c r="K394" i="27"/>
  <c r="K392" i="27"/>
  <c r="L390" i="27"/>
  <c r="K390" i="27"/>
  <c r="K389" i="27"/>
  <c r="L386" i="27"/>
  <c r="L387" i="27"/>
  <c r="L385" i="27"/>
  <c r="L383" i="27"/>
  <c r="L384" i="27"/>
  <c r="K387" i="27"/>
  <c r="K385" i="27"/>
  <c r="K382" i="27"/>
  <c r="L380" i="27"/>
  <c r="L379" i="27"/>
  <c r="K378" i="27"/>
  <c r="R181" i="4"/>
  <c r="R182" i="4"/>
  <c r="R183" i="4"/>
  <c r="R184" i="4"/>
  <c r="R185" i="4"/>
  <c r="L374" i="27"/>
  <c r="L375" i="27"/>
  <c r="L376" i="27"/>
  <c r="L373" i="27"/>
  <c r="K376" i="27"/>
  <c r="K375" i="27"/>
  <c r="K372" i="27"/>
  <c r="L364" i="27"/>
  <c r="L365" i="27"/>
  <c r="L366" i="27"/>
  <c r="L367" i="27"/>
  <c r="L368" i="27"/>
  <c r="L369" i="27"/>
  <c r="L370" i="27"/>
  <c r="L363" i="27"/>
  <c r="K370" i="27"/>
  <c r="K369" i="27"/>
  <c r="K367" i="27"/>
  <c r="L360" i="27"/>
  <c r="L359" i="27"/>
  <c r="K358" i="27"/>
  <c r="H360" i="27"/>
  <c r="H361" i="27"/>
  <c r="H362" i="27"/>
  <c r="H363" i="27"/>
  <c r="H364" i="27"/>
  <c r="H359" i="27"/>
  <c r="G364" i="27"/>
  <c r="G359" i="27"/>
  <c r="D397" i="27"/>
  <c r="D396" i="27"/>
  <c r="D395" i="27"/>
  <c r="D394" i="27"/>
  <c r="C397" i="27"/>
  <c r="C395" i="27"/>
  <c r="C394" i="27"/>
  <c r="C393" i="27"/>
  <c r="D391" i="27"/>
  <c r="D390" i="27"/>
  <c r="C391" i="27"/>
  <c r="C390" i="27"/>
  <c r="C389" i="27"/>
  <c r="D386" i="27"/>
  <c r="D387" i="27"/>
  <c r="D385" i="27"/>
  <c r="D383" i="27"/>
  <c r="D384" i="27"/>
  <c r="D382" i="27"/>
  <c r="C386" i="27"/>
  <c r="C387" i="27"/>
  <c r="C385" i="27"/>
  <c r="C381" i="27"/>
  <c r="C382" i="27"/>
  <c r="C383" i="27"/>
  <c r="C379" i="27"/>
  <c r="D377" i="27"/>
  <c r="D376" i="27"/>
  <c r="C376" i="27"/>
  <c r="C377" i="27"/>
  <c r="C375" i="27"/>
  <c r="D368" i="27"/>
  <c r="D369" i="27"/>
  <c r="D370" i="27"/>
  <c r="D371" i="27"/>
  <c r="D372" i="27"/>
  <c r="D373" i="27"/>
  <c r="D367" i="27"/>
  <c r="C373" i="27"/>
  <c r="C368" i="27"/>
  <c r="C370" i="27"/>
  <c r="C371" i="27"/>
  <c r="C372" i="27"/>
  <c r="C367" i="27"/>
  <c r="C366" i="27"/>
  <c r="D364" i="27"/>
  <c r="D362" i="27"/>
  <c r="D363" i="27"/>
  <c r="D361" i="27"/>
  <c r="C364" i="27"/>
  <c r="C362" i="27"/>
  <c r="C361" i="27"/>
  <c r="C360" i="27"/>
  <c r="H382" i="27"/>
  <c r="H384" i="27"/>
  <c r="H386" i="27"/>
  <c r="H387" i="27"/>
  <c r="H389" i="27"/>
  <c r="H390" i="27"/>
  <c r="H392" i="27"/>
  <c r="H379" i="27"/>
  <c r="G389" i="27"/>
  <c r="G387" i="27"/>
  <c r="G386" i="27"/>
  <c r="G384" i="27"/>
  <c r="G377" i="27"/>
  <c r="C358" i="27"/>
  <c r="K356" i="27"/>
  <c r="G356" i="27"/>
  <c r="C356" i="27"/>
  <c r="C354" i="27"/>
  <c r="C353" i="27"/>
  <c r="C351" i="27"/>
  <c r="C350" i="27"/>
  <c r="C349" i="27"/>
  <c r="C347" i="27"/>
  <c r="L333" i="27"/>
  <c r="L334" i="27"/>
  <c r="L332" i="27"/>
  <c r="L330" i="27"/>
  <c r="L331" i="27"/>
  <c r="L329" i="27"/>
  <c r="K333" i="27"/>
  <c r="K334" i="27"/>
  <c r="K332" i="27"/>
  <c r="K329" i="27"/>
  <c r="K330" i="27"/>
  <c r="K331" i="27"/>
  <c r="K328" i="27"/>
  <c r="L326" i="27"/>
  <c r="K326" i="27"/>
  <c r="K325" i="27"/>
  <c r="L323" i="27"/>
  <c r="L322" i="27"/>
  <c r="L321" i="27"/>
  <c r="K320" i="27"/>
  <c r="L318" i="27"/>
  <c r="L317" i="27"/>
  <c r="L316" i="27"/>
  <c r="K315" i="27"/>
  <c r="L310" i="27"/>
  <c r="L311" i="27"/>
  <c r="L312" i="27"/>
  <c r="L313" i="27"/>
  <c r="L309" i="27"/>
  <c r="K312" i="27"/>
  <c r="K313" i="27"/>
  <c r="K311" i="27"/>
  <c r="K308" i="27"/>
  <c r="L306" i="27"/>
  <c r="K306" i="27"/>
  <c r="K305" i="27"/>
  <c r="K304" i="27"/>
  <c r="L296" i="27"/>
  <c r="L297" i="27"/>
  <c r="L298" i="27"/>
  <c r="L299" i="27"/>
  <c r="L300" i="27"/>
  <c r="L301" i="27"/>
  <c r="L302" i="27"/>
  <c r="L295" i="27"/>
  <c r="K302" i="27"/>
  <c r="K301" i="27"/>
  <c r="K299" i="27"/>
  <c r="L292" i="27"/>
  <c r="L291" i="27"/>
  <c r="K290" i="27"/>
  <c r="H296" i="27"/>
  <c r="H297" i="27"/>
  <c r="H298" i="27"/>
  <c r="H299" i="27"/>
  <c r="H300" i="27"/>
  <c r="H295" i="27"/>
  <c r="G300" i="27"/>
  <c r="G295" i="27"/>
  <c r="H292" i="27"/>
  <c r="H291" i="27"/>
  <c r="G292" i="27"/>
  <c r="G290" i="27"/>
  <c r="D335" i="27"/>
  <c r="D334" i="27"/>
  <c r="D333" i="27"/>
  <c r="C335" i="27"/>
  <c r="C334" i="27"/>
  <c r="C333" i="27"/>
  <c r="C332" i="27"/>
  <c r="D320" i="27"/>
  <c r="D321" i="27"/>
  <c r="D322" i="27"/>
  <c r="D323" i="27"/>
  <c r="D324" i="27"/>
  <c r="D325" i="27"/>
  <c r="D326" i="27"/>
  <c r="D327" i="27"/>
  <c r="D328" i="27"/>
  <c r="D329" i="27"/>
  <c r="D330" i="27"/>
  <c r="D319" i="27"/>
  <c r="D310" i="27"/>
  <c r="D311" i="27"/>
  <c r="D312" i="27"/>
  <c r="D313" i="27"/>
  <c r="D314" i="27"/>
  <c r="D315" i="27"/>
  <c r="D316" i="27"/>
  <c r="D309" i="27"/>
  <c r="C325" i="27"/>
  <c r="C326" i="27"/>
  <c r="C327" i="27"/>
  <c r="C328" i="27"/>
  <c r="C329" i="27"/>
  <c r="C330" i="27"/>
  <c r="C308" i="27"/>
  <c r="C309" i="27"/>
  <c r="C310" i="27"/>
  <c r="C312" i="27"/>
  <c r="C313" i="27"/>
  <c r="C314" i="27"/>
  <c r="C315" i="27"/>
  <c r="C316" i="27"/>
  <c r="C318" i="27"/>
  <c r="C319" i="27"/>
  <c r="C320" i="27"/>
  <c r="C321" i="27"/>
  <c r="C322" i="27"/>
  <c r="C323" i="27"/>
  <c r="C324" i="27"/>
  <c r="C306" i="27"/>
  <c r="D304" i="27"/>
  <c r="D303" i="27"/>
  <c r="C303" i="27"/>
  <c r="C302" i="27"/>
  <c r="D300" i="27"/>
  <c r="D299" i="27"/>
  <c r="C300" i="27"/>
  <c r="C298" i="27"/>
  <c r="C296" i="27"/>
  <c r="D294" i="27"/>
  <c r="D293" i="27"/>
  <c r="C294" i="27"/>
  <c r="C293" i="27"/>
  <c r="C292" i="27"/>
  <c r="H314" i="27"/>
  <c r="H316" i="27"/>
  <c r="H318" i="27"/>
  <c r="H319" i="27"/>
  <c r="H321" i="27"/>
  <c r="H322" i="27"/>
  <c r="H324" i="27"/>
  <c r="H311" i="27"/>
  <c r="G321" i="27"/>
  <c r="G319" i="27"/>
  <c r="G318" i="27"/>
  <c r="G316" i="27"/>
  <c r="G309" i="27"/>
  <c r="C290" i="27"/>
  <c r="K288" i="27"/>
  <c r="G288" i="27"/>
  <c r="C288" i="27"/>
  <c r="C286" i="27"/>
  <c r="C285" i="27"/>
  <c r="C283" i="27"/>
  <c r="C282" i="27"/>
  <c r="C281" i="27"/>
  <c r="C279" i="27"/>
  <c r="L254" i="27"/>
  <c r="L253" i="27"/>
  <c r="L252" i="27"/>
  <c r="L251" i="27"/>
  <c r="L250" i="27"/>
  <c r="K253" i="27"/>
  <c r="K252" i="27"/>
  <c r="K251" i="27"/>
  <c r="K250" i="27"/>
  <c r="K249" i="27"/>
  <c r="L243" i="27"/>
  <c r="L244" i="27"/>
  <c r="L245" i="27"/>
  <c r="L246" i="27"/>
  <c r="L247" i="27"/>
  <c r="L242" i="27"/>
  <c r="K247" i="27"/>
  <c r="K245" i="27"/>
  <c r="K244" i="27"/>
  <c r="K241" i="27"/>
  <c r="L237" i="27"/>
  <c r="L238" i="27"/>
  <c r="L239" i="27"/>
  <c r="L236" i="27"/>
  <c r="K239" i="27"/>
  <c r="K238" i="27"/>
  <c r="K235" i="27"/>
  <c r="K233" i="27"/>
  <c r="K232" i="27"/>
  <c r="L224" i="27"/>
  <c r="L225" i="27"/>
  <c r="L226" i="27"/>
  <c r="L227" i="27"/>
  <c r="L228" i="27"/>
  <c r="L229" i="27"/>
  <c r="L230" i="27"/>
  <c r="L223" i="27"/>
  <c r="K230" i="27"/>
  <c r="K229" i="27"/>
  <c r="K227" i="27"/>
  <c r="H224" i="27"/>
  <c r="H225" i="27"/>
  <c r="H226" i="27"/>
  <c r="H227" i="27"/>
  <c r="H228" i="27"/>
  <c r="H223" i="27"/>
  <c r="G228" i="27"/>
  <c r="G223" i="27"/>
  <c r="D269" i="27"/>
  <c r="D268" i="27"/>
  <c r="D267" i="27"/>
  <c r="C269" i="27"/>
  <c r="C268" i="27"/>
  <c r="C267" i="27"/>
  <c r="C266" i="27"/>
  <c r="D264" i="27"/>
  <c r="C263" i="27"/>
  <c r="D261" i="27"/>
  <c r="C261" i="27"/>
  <c r="C260" i="27"/>
  <c r="D256" i="27"/>
  <c r="D257" i="27"/>
  <c r="D258" i="27"/>
  <c r="D255" i="27"/>
  <c r="D254" i="27"/>
  <c r="C257" i="27"/>
  <c r="C258" i="27"/>
  <c r="C256" i="27"/>
  <c r="C254" i="27"/>
  <c r="C253" i="27"/>
  <c r="C251" i="27"/>
  <c r="D249" i="27"/>
  <c r="D248" i="27"/>
  <c r="C248" i="27"/>
  <c r="C247" i="27"/>
  <c r="D245" i="27"/>
  <c r="C244" i="27"/>
  <c r="C242" i="27"/>
  <c r="D240" i="27"/>
  <c r="D239" i="27"/>
  <c r="C239" i="27"/>
  <c r="C240" i="27"/>
  <c r="C238" i="27"/>
  <c r="D234" i="27"/>
  <c r="D235" i="27"/>
  <c r="D236" i="27"/>
  <c r="D233" i="27"/>
  <c r="D232" i="27"/>
  <c r="C234" i="27"/>
  <c r="C235" i="27"/>
  <c r="C236" i="27"/>
  <c r="C232" i="27"/>
  <c r="C231" i="27"/>
  <c r="D229" i="27"/>
  <c r="C228" i="27"/>
  <c r="D226" i="27"/>
  <c r="D225" i="27"/>
  <c r="C225" i="27"/>
  <c r="C224" i="27"/>
  <c r="H246" i="27"/>
  <c r="H248" i="27"/>
  <c r="H250" i="27"/>
  <c r="H251" i="27"/>
  <c r="H253" i="27"/>
  <c r="H254" i="27"/>
  <c r="H256" i="27"/>
  <c r="H243" i="27"/>
  <c r="G253" i="27"/>
  <c r="G251" i="27"/>
  <c r="G250" i="27"/>
  <c r="G248" i="27"/>
  <c r="G241" i="27"/>
  <c r="C222" i="27"/>
  <c r="K220" i="27"/>
  <c r="G220" i="27"/>
  <c r="C220" i="27"/>
  <c r="C218" i="27"/>
  <c r="C217" i="27"/>
  <c r="C215" i="27"/>
  <c r="C214" i="27"/>
  <c r="C213" i="27"/>
  <c r="C211" i="27"/>
  <c r="L186" i="27"/>
  <c r="L184" i="27"/>
  <c r="L185" i="27"/>
  <c r="K185" i="27"/>
  <c r="K186" i="27"/>
  <c r="K184" i="27"/>
  <c r="L183" i="27"/>
  <c r="K183" i="27"/>
  <c r="K182" i="27"/>
  <c r="L176" i="27"/>
  <c r="L177" i="27"/>
  <c r="L178" i="27"/>
  <c r="L179" i="27"/>
  <c r="L180" i="27"/>
  <c r="L175" i="27"/>
  <c r="K180" i="27"/>
  <c r="K178" i="27"/>
  <c r="K177" i="27"/>
  <c r="K174" i="27"/>
  <c r="L170" i="27"/>
  <c r="L171" i="27"/>
  <c r="L172" i="27"/>
  <c r="L169" i="27"/>
  <c r="K172" i="27"/>
  <c r="K171" i="27"/>
  <c r="K168" i="27"/>
  <c r="L166" i="27"/>
  <c r="K166" i="27"/>
  <c r="K165" i="27"/>
  <c r="K164" i="27"/>
  <c r="L156" i="27"/>
  <c r="L157" i="27"/>
  <c r="L158" i="27"/>
  <c r="L159" i="27"/>
  <c r="L160" i="27"/>
  <c r="L161" i="27"/>
  <c r="L162" i="27"/>
  <c r="L155" i="27"/>
  <c r="K162" i="27"/>
  <c r="K161" i="27"/>
  <c r="K159" i="27"/>
  <c r="H159" i="27"/>
  <c r="H160" i="27"/>
  <c r="H161" i="27"/>
  <c r="H162" i="27"/>
  <c r="H163" i="27"/>
  <c r="H158" i="27"/>
  <c r="G163" i="27"/>
  <c r="G158" i="27"/>
  <c r="H155" i="27"/>
  <c r="G154" i="27"/>
  <c r="D181" i="27"/>
  <c r="D182" i="27"/>
  <c r="D183" i="27"/>
  <c r="D184" i="27"/>
  <c r="D185" i="27"/>
  <c r="D180" i="27"/>
  <c r="C180" i="27"/>
  <c r="C182" i="27"/>
  <c r="C185" i="27"/>
  <c r="C179" i="27"/>
  <c r="D177" i="27"/>
  <c r="D176" i="27"/>
  <c r="C175" i="27"/>
  <c r="C176" i="27"/>
  <c r="C177" i="27"/>
  <c r="C173" i="27"/>
  <c r="D171" i="27"/>
  <c r="D170" i="27"/>
  <c r="C170" i="27"/>
  <c r="C171" i="27"/>
  <c r="C169" i="27"/>
  <c r="D167" i="27"/>
  <c r="C167" i="27"/>
  <c r="C166" i="27"/>
  <c r="D158" i="27"/>
  <c r="D159" i="27"/>
  <c r="D160" i="27"/>
  <c r="D161" i="27"/>
  <c r="D162" i="27"/>
  <c r="D163" i="27"/>
  <c r="D164" i="27"/>
  <c r="D157" i="27"/>
  <c r="C157" i="27"/>
  <c r="C158" i="27"/>
  <c r="C164" i="27"/>
  <c r="C156" i="27"/>
  <c r="H178" i="27"/>
  <c r="H180" i="27"/>
  <c r="H182" i="27"/>
  <c r="H183" i="27"/>
  <c r="H185" i="27"/>
  <c r="H186" i="27"/>
  <c r="H188" i="27"/>
  <c r="H175" i="27"/>
  <c r="C143" i="27"/>
  <c r="C75" i="27"/>
  <c r="G185" i="27"/>
  <c r="G183" i="27"/>
  <c r="G182" i="27"/>
  <c r="G180" i="27"/>
  <c r="G173" i="27"/>
  <c r="C154" i="27"/>
  <c r="K152" i="27"/>
  <c r="G152" i="27"/>
  <c r="C152" i="27"/>
  <c r="C150" i="27"/>
  <c r="C149" i="27"/>
  <c r="C147" i="27"/>
  <c r="C146" i="27"/>
  <c r="C145" i="27"/>
  <c r="L115" i="27"/>
  <c r="L114" i="27"/>
  <c r="K114" i="27"/>
  <c r="K115" i="27"/>
  <c r="K113" i="27"/>
  <c r="L110" i="27"/>
  <c r="L111" i="27"/>
  <c r="L109" i="27"/>
  <c r="K111" i="27"/>
  <c r="K108" i="27"/>
  <c r="L106" i="27"/>
  <c r="L105" i="27"/>
  <c r="K104" i="27"/>
  <c r="L102" i="27"/>
  <c r="L101" i="27"/>
  <c r="K102" i="27"/>
  <c r="K100" i="27"/>
  <c r="L92" i="27"/>
  <c r="L93" i="27"/>
  <c r="L94" i="27"/>
  <c r="L95" i="27"/>
  <c r="L96" i="27"/>
  <c r="L97" i="27"/>
  <c r="L98" i="27"/>
  <c r="L91" i="27"/>
  <c r="K95" i="27"/>
  <c r="K97" i="27"/>
  <c r="K98" i="27"/>
  <c r="L88" i="27"/>
  <c r="L87" i="27"/>
  <c r="K86" i="27"/>
  <c r="H110" i="27"/>
  <c r="H112" i="27"/>
  <c r="H114" i="27"/>
  <c r="H115" i="27"/>
  <c r="H117" i="27"/>
  <c r="H118" i="27"/>
  <c r="H120" i="27"/>
  <c r="H107" i="27"/>
  <c r="H94" i="27"/>
  <c r="H95" i="27"/>
  <c r="H96" i="27"/>
  <c r="H97" i="27"/>
  <c r="H98" i="27"/>
  <c r="H93" i="27"/>
  <c r="G98" i="27"/>
  <c r="G93" i="27"/>
  <c r="G86" i="27"/>
  <c r="H88" i="27"/>
  <c r="H89" i="27"/>
  <c r="H90" i="27"/>
  <c r="H87" i="27"/>
  <c r="G90" i="27"/>
  <c r="G89" i="27"/>
  <c r="D123" i="27"/>
  <c r="D122" i="27"/>
  <c r="D121" i="27"/>
  <c r="C123" i="27"/>
  <c r="C122" i="27"/>
  <c r="C121" i="27"/>
  <c r="C120" i="27"/>
  <c r="D117" i="27"/>
  <c r="D118" i="27"/>
  <c r="D116" i="27"/>
  <c r="C117" i="27"/>
  <c r="C115" i="27"/>
  <c r="D113" i="27"/>
  <c r="D112" i="27"/>
  <c r="C113" i="27"/>
  <c r="C111" i="27"/>
  <c r="D109" i="27"/>
  <c r="C108" i="27"/>
  <c r="C106" i="27"/>
  <c r="D104" i="27"/>
  <c r="D103" i="27"/>
  <c r="C103" i="27"/>
  <c r="C104" i="27"/>
  <c r="C102" i="27"/>
  <c r="D100" i="27"/>
  <c r="D99" i="27"/>
  <c r="D98" i="27"/>
  <c r="C100" i="27"/>
  <c r="C99" i="27"/>
  <c r="C98" i="27"/>
  <c r="D95" i="27"/>
  <c r="C97" i="27"/>
  <c r="C94" i="27"/>
  <c r="D92" i="27"/>
  <c r="D91" i="27"/>
  <c r="D90" i="27"/>
  <c r="D89" i="27"/>
  <c r="C89" i="27"/>
  <c r="C88" i="27"/>
  <c r="G117" i="27"/>
  <c r="G115" i="27"/>
  <c r="G114" i="27"/>
  <c r="G112" i="27"/>
  <c r="G49" i="27"/>
  <c r="G47" i="27"/>
  <c r="G46" i="27"/>
  <c r="G44" i="27"/>
  <c r="C82" i="27"/>
  <c r="C81" i="27"/>
  <c r="C79" i="27"/>
  <c r="C78" i="27"/>
  <c r="C77" i="27"/>
  <c r="G105" i="27"/>
  <c r="C86" i="27"/>
  <c r="K84" i="27"/>
  <c r="G84" i="27"/>
  <c r="C84" i="27"/>
  <c r="H42" i="27"/>
  <c r="H44" i="27"/>
  <c r="H46" i="27"/>
  <c r="H47" i="27"/>
  <c r="H49" i="27"/>
  <c r="H50" i="27"/>
  <c r="H52" i="27"/>
  <c r="H39" i="27"/>
  <c r="G37" i="27"/>
  <c r="L52" i="27"/>
  <c r="K52" i="27"/>
  <c r="K51" i="27"/>
  <c r="L49" i="27"/>
  <c r="L48" i="27"/>
  <c r="K49" i="27"/>
  <c r="L46" i="27"/>
  <c r="L47" i="27"/>
  <c r="L45" i="27"/>
  <c r="K47" i="27"/>
  <c r="K44" i="27"/>
  <c r="L42" i="27"/>
  <c r="L41" i="27"/>
  <c r="K40" i="27"/>
  <c r="L36" i="27"/>
  <c r="L37" i="27"/>
  <c r="L38" i="27"/>
  <c r="L35" i="27"/>
  <c r="K37" i="27"/>
  <c r="K38" i="27"/>
  <c r="K34" i="27"/>
  <c r="L32" i="27"/>
  <c r="K31" i="27"/>
  <c r="K32" i="27"/>
  <c r="K30" i="27"/>
  <c r="L25" i="27"/>
  <c r="L26" i="27"/>
  <c r="L27" i="27"/>
  <c r="L28" i="27"/>
  <c r="L24" i="27"/>
  <c r="K28" i="27"/>
  <c r="L20" i="27"/>
  <c r="L21" i="27"/>
  <c r="L19" i="27"/>
  <c r="K18" i="27"/>
  <c r="K16" i="27"/>
  <c r="H30" i="27"/>
  <c r="H31" i="27"/>
  <c r="H32" i="27"/>
  <c r="H33" i="27"/>
  <c r="H34" i="27"/>
  <c r="H29" i="27"/>
  <c r="H26" i="27"/>
  <c r="H25" i="27"/>
  <c r="H20" i="27"/>
  <c r="H21" i="27"/>
  <c r="H22" i="27"/>
  <c r="H19" i="27"/>
  <c r="G21" i="27"/>
  <c r="G22" i="27"/>
  <c r="G24" i="27"/>
  <c r="G26" i="27"/>
  <c r="G29" i="27"/>
  <c r="G34" i="27"/>
  <c r="G18" i="27"/>
  <c r="G16" i="27"/>
  <c r="D54" i="27"/>
  <c r="C54" i="27"/>
  <c r="C53" i="27"/>
  <c r="D51" i="27"/>
  <c r="C51" i="27"/>
  <c r="C50" i="27"/>
  <c r="D48" i="27"/>
  <c r="C48" i="27"/>
  <c r="C47" i="27"/>
  <c r="C45" i="27"/>
  <c r="D42" i="27"/>
  <c r="D43" i="27"/>
  <c r="D41" i="27"/>
  <c r="C42" i="27"/>
  <c r="C40" i="27"/>
  <c r="D36" i="27"/>
  <c r="D37" i="27"/>
  <c r="D35" i="27"/>
  <c r="C35" i="27"/>
  <c r="C34" i="27"/>
  <c r="C32" i="27"/>
  <c r="D30" i="27"/>
  <c r="C30" i="27"/>
  <c r="C29" i="27"/>
  <c r="C22" i="27"/>
  <c r="C24" i="27"/>
  <c r="C25" i="27"/>
  <c r="C26" i="27"/>
  <c r="C27" i="27"/>
  <c r="C21" i="27"/>
  <c r="C20" i="27"/>
  <c r="C16" i="27"/>
  <c r="C18" i="27"/>
  <c r="D22" i="27"/>
  <c r="D23" i="27"/>
  <c r="D24" i="27"/>
  <c r="D25" i="27"/>
  <c r="D26" i="27"/>
  <c r="D27" i="27"/>
  <c r="D21" i="27"/>
  <c r="O124" i="4"/>
  <c r="P124" i="4"/>
  <c r="Q124" i="4"/>
  <c r="O125" i="4"/>
  <c r="P125" i="4"/>
  <c r="Q125" i="4"/>
  <c r="O126" i="4"/>
  <c r="P126" i="4"/>
  <c r="Q126" i="4"/>
  <c r="O127" i="4"/>
  <c r="P127" i="4"/>
  <c r="Q127" i="4"/>
  <c r="O128" i="4"/>
  <c r="P128" i="4"/>
  <c r="Q128" i="4"/>
  <c r="C9" i="4"/>
  <c r="D9" i="4"/>
  <c r="E9" i="4"/>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E19" i="4"/>
  <c r="C20" i="4"/>
  <c r="D20" i="4"/>
  <c r="E20" i="4"/>
  <c r="C21" i="4"/>
  <c r="D21" i="4"/>
  <c r="E21" i="4"/>
  <c r="C22" i="4"/>
  <c r="D22" i="4"/>
  <c r="E22" i="4"/>
  <c r="C23" i="4"/>
  <c r="D23" i="4"/>
  <c r="E23" i="4"/>
  <c r="C24" i="4"/>
  <c r="D24" i="4"/>
  <c r="E24" i="4"/>
  <c r="C25" i="4"/>
  <c r="D25" i="4"/>
  <c r="E25" i="4"/>
  <c r="C26" i="4"/>
  <c r="D26" i="4"/>
  <c r="E26" i="4"/>
  <c r="C27" i="4"/>
  <c r="D27" i="4"/>
  <c r="E27" i="4"/>
  <c r="C28" i="4"/>
  <c r="D28" i="4"/>
  <c r="E28" i="4"/>
  <c r="C29" i="4"/>
  <c r="D29" i="4"/>
  <c r="E29" i="4"/>
  <c r="C30" i="4"/>
  <c r="D30" i="4"/>
  <c r="E30" i="4"/>
  <c r="C31" i="4"/>
  <c r="D31" i="4"/>
  <c r="E31" i="4"/>
  <c r="C32" i="4"/>
  <c r="D32" i="4"/>
  <c r="E32" i="4"/>
  <c r="C33" i="4"/>
  <c r="D33" i="4"/>
  <c r="E33" i="4"/>
  <c r="C34" i="4"/>
  <c r="D34" i="4"/>
  <c r="E34" i="4"/>
  <c r="C35" i="4"/>
  <c r="D35" i="4"/>
  <c r="E35" i="4"/>
  <c r="C36" i="4"/>
  <c r="D36" i="4"/>
  <c r="E36" i="4"/>
  <c r="C37" i="4"/>
  <c r="D37" i="4"/>
  <c r="E37" i="4"/>
  <c r="C38" i="4"/>
  <c r="D38" i="4"/>
  <c r="E38" i="4"/>
  <c r="C39" i="4"/>
  <c r="D39" i="4"/>
  <c r="E39" i="4"/>
  <c r="C40" i="4"/>
  <c r="D40" i="4"/>
  <c r="E40" i="4"/>
  <c r="C41" i="4"/>
  <c r="D41" i="4"/>
  <c r="E41" i="4"/>
  <c r="C42" i="4"/>
  <c r="D42" i="4"/>
  <c r="E42" i="4"/>
  <c r="C43" i="4"/>
  <c r="D43" i="4"/>
  <c r="E43" i="4"/>
  <c r="C44" i="4"/>
  <c r="D44" i="4"/>
  <c r="E44" i="4"/>
  <c r="C45" i="4"/>
  <c r="D45" i="4"/>
  <c r="E45" i="4"/>
  <c r="C46" i="4"/>
  <c r="D46" i="4"/>
  <c r="E46" i="4"/>
  <c r="C47" i="4"/>
  <c r="D47" i="4"/>
  <c r="E47" i="4"/>
  <c r="C48" i="4"/>
  <c r="D48" i="4"/>
  <c r="E48" i="4"/>
  <c r="C49" i="4"/>
  <c r="D49" i="4"/>
  <c r="E49" i="4"/>
  <c r="C50" i="4"/>
  <c r="D50" i="4"/>
  <c r="E50" i="4"/>
  <c r="C51" i="4"/>
  <c r="D51" i="4"/>
  <c r="E51" i="4"/>
  <c r="C52" i="4"/>
  <c r="D52" i="4"/>
  <c r="E52" i="4"/>
  <c r="C53" i="4"/>
  <c r="D53" i="4"/>
  <c r="E53" i="4"/>
  <c r="C54" i="4"/>
  <c r="D54" i="4"/>
  <c r="E54" i="4"/>
  <c r="C55" i="4"/>
  <c r="D55" i="4"/>
  <c r="E55" i="4"/>
  <c r="C56" i="4"/>
  <c r="D56" i="4"/>
  <c r="E56" i="4"/>
  <c r="C57" i="4"/>
  <c r="D57" i="4"/>
  <c r="E57" i="4"/>
  <c r="C58" i="4"/>
  <c r="D58" i="4"/>
  <c r="E58" i="4"/>
  <c r="C59" i="4"/>
  <c r="D59" i="4"/>
  <c r="E59" i="4"/>
  <c r="C60" i="4"/>
  <c r="D60" i="4"/>
  <c r="E60" i="4"/>
  <c r="C61" i="4"/>
  <c r="D61" i="4"/>
  <c r="E61" i="4"/>
  <c r="C62" i="4"/>
  <c r="D62" i="4"/>
  <c r="E62" i="4"/>
  <c r="C63" i="4"/>
  <c r="D63" i="4"/>
  <c r="E63" i="4"/>
  <c r="C64" i="4"/>
  <c r="D64" i="4"/>
  <c r="E64" i="4"/>
  <c r="C65" i="4"/>
  <c r="D65" i="4"/>
  <c r="E65" i="4"/>
  <c r="C66" i="4"/>
  <c r="D66" i="4"/>
  <c r="E66" i="4"/>
  <c r="C67" i="4"/>
  <c r="D67" i="4"/>
  <c r="E67" i="4"/>
  <c r="C68" i="4"/>
  <c r="D68" i="4"/>
  <c r="E68" i="4"/>
  <c r="C69" i="4"/>
  <c r="D69" i="4"/>
  <c r="E69" i="4"/>
  <c r="C70" i="4"/>
  <c r="D70" i="4"/>
  <c r="E70" i="4"/>
  <c r="C71" i="4"/>
  <c r="D71" i="4"/>
  <c r="E71" i="4"/>
  <c r="C72" i="4"/>
  <c r="D72" i="4"/>
  <c r="E72" i="4"/>
  <c r="C73" i="4"/>
  <c r="D73" i="4"/>
  <c r="E73" i="4"/>
  <c r="C74" i="4"/>
  <c r="D74" i="4"/>
  <c r="E74" i="4"/>
  <c r="C75" i="4"/>
  <c r="D75" i="4"/>
  <c r="E75" i="4"/>
  <c r="C76" i="4"/>
  <c r="D76" i="4"/>
  <c r="E76" i="4"/>
  <c r="C77" i="4"/>
  <c r="D77" i="4"/>
  <c r="E77" i="4"/>
  <c r="C78" i="4"/>
  <c r="D78" i="4"/>
  <c r="E78" i="4"/>
  <c r="C79" i="4"/>
  <c r="D79" i="4"/>
  <c r="E79" i="4"/>
  <c r="C80" i="4"/>
  <c r="D80" i="4"/>
  <c r="E80" i="4"/>
  <c r="C81" i="4"/>
  <c r="D81" i="4"/>
  <c r="E81" i="4"/>
  <c r="C82" i="4"/>
  <c r="D82" i="4"/>
  <c r="E82" i="4"/>
  <c r="C83" i="4"/>
  <c r="D83" i="4"/>
  <c r="E83" i="4"/>
  <c r="C84" i="4"/>
  <c r="D84" i="4"/>
  <c r="E84" i="4"/>
  <c r="C85" i="4"/>
  <c r="D85" i="4"/>
  <c r="E85" i="4"/>
  <c r="C86" i="4"/>
  <c r="D86" i="4"/>
  <c r="E86" i="4"/>
  <c r="C87" i="4"/>
  <c r="D87" i="4"/>
  <c r="E87" i="4"/>
  <c r="C88" i="4"/>
  <c r="D88" i="4"/>
  <c r="E88" i="4"/>
  <c r="C89" i="4"/>
  <c r="D89" i="4"/>
  <c r="E89" i="4"/>
  <c r="C90" i="4"/>
  <c r="D90" i="4"/>
  <c r="E90" i="4"/>
  <c r="C91" i="4"/>
  <c r="D91" i="4"/>
  <c r="E91" i="4"/>
  <c r="C92" i="4"/>
  <c r="D92" i="4"/>
  <c r="E92" i="4"/>
  <c r="C93" i="4"/>
  <c r="D93" i="4"/>
  <c r="E93" i="4"/>
  <c r="C94" i="4"/>
  <c r="D94" i="4"/>
  <c r="E94" i="4"/>
  <c r="C95" i="4"/>
  <c r="D95" i="4"/>
  <c r="E95" i="4"/>
  <c r="C96" i="4"/>
  <c r="D96" i="4"/>
  <c r="E96" i="4"/>
  <c r="C97" i="4"/>
  <c r="D97" i="4"/>
  <c r="E97" i="4"/>
  <c r="C98" i="4"/>
  <c r="D98" i="4"/>
  <c r="E98" i="4"/>
  <c r="C99" i="4"/>
  <c r="D99" i="4"/>
  <c r="E99" i="4"/>
  <c r="C100" i="4"/>
  <c r="D100" i="4"/>
  <c r="E100" i="4"/>
  <c r="C101" i="4"/>
  <c r="D101" i="4"/>
  <c r="E101" i="4"/>
  <c r="C102" i="4"/>
  <c r="D102" i="4"/>
  <c r="E102" i="4"/>
  <c r="C103" i="4"/>
  <c r="D103" i="4"/>
  <c r="E103" i="4"/>
  <c r="C104" i="4"/>
  <c r="D104" i="4"/>
  <c r="E104" i="4"/>
  <c r="C105" i="4"/>
  <c r="D105" i="4"/>
  <c r="E105" i="4"/>
  <c r="C106" i="4"/>
  <c r="D106" i="4"/>
  <c r="E106" i="4"/>
  <c r="C107" i="4"/>
  <c r="D107" i="4"/>
  <c r="E107" i="4"/>
  <c r="C108" i="4"/>
  <c r="D108" i="4"/>
  <c r="E108" i="4"/>
  <c r="C109" i="4"/>
  <c r="D109" i="4"/>
  <c r="E109" i="4"/>
  <c r="C110" i="4"/>
  <c r="D110" i="4"/>
  <c r="E110" i="4"/>
  <c r="C111" i="4"/>
  <c r="D111" i="4"/>
  <c r="E111" i="4"/>
  <c r="C112" i="4"/>
  <c r="D112" i="4"/>
  <c r="E112" i="4"/>
  <c r="C113" i="4"/>
  <c r="D113" i="4"/>
  <c r="E113" i="4"/>
  <c r="C114" i="4"/>
  <c r="D114" i="4"/>
  <c r="E114" i="4"/>
  <c r="C115" i="4"/>
  <c r="D115" i="4"/>
  <c r="E115" i="4"/>
  <c r="C116" i="4"/>
  <c r="D116" i="4"/>
  <c r="E116" i="4"/>
  <c r="C117" i="4"/>
  <c r="D117" i="4"/>
  <c r="E117" i="4"/>
  <c r="C118" i="4"/>
  <c r="D118" i="4"/>
  <c r="E118" i="4"/>
  <c r="C119" i="4"/>
  <c r="D119" i="4"/>
  <c r="E119" i="4"/>
  <c r="C120" i="4"/>
  <c r="D120" i="4"/>
  <c r="E120" i="4"/>
  <c r="C121" i="4"/>
  <c r="D121" i="4"/>
  <c r="E121" i="4"/>
  <c r="C122" i="4"/>
  <c r="D122" i="4"/>
  <c r="E122" i="4"/>
  <c r="C123" i="4"/>
  <c r="D123" i="4"/>
  <c r="E123" i="4"/>
  <c r="C124" i="4"/>
  <c r="D124" i="4"/>
  <c r="E124" i="4"/>
  <c r="C125" i="4"/>
  <c r="D125" i="4"/>
  <c r="E125" i="4"/>
  <c r="C126" i="4"/>
  <c r="D126" i="4"/>
  <c r="E126" i="4"/>
  <c r="C127" i="4"/>
  <c r="D127" i="4"/>
  <c r="E127" i="4"/>
  <c r="C128" i="4"/>
  <c r="D128" i="4"/>
  <c r="E128" i="4"/>
  <c r="C129" i="4"/>
  <c r="D129" i="4"/>
  <c r="E129" i="4"/>
  <c r="C130" i="4"/>
  <c r="D130" i="4"/>
  <c r="E130" i="4"/>
  <c r="C131" i="4"/>
  <c r="D131" i="4"/>
  <c r="E131" i="4"/>
  <c r="C132" i="4"/>
  <c r="D132" i="4"/>
  <c r="E132" i="4"/>
  <c r="C133" i="4"/>
  <c r="D133" i="4"/>
  <c r="E133" i="4"/>
  <c r="C134" i="4"/>
  <c r="D134" i="4"/>
  <c r="E134" i="4"/>
  <c r="C135" i="4"/>
  <c r="D135" i="4"/>
  <c r="E135" i="4"/>
  <c r="C136" i="4"/>
  <c r="D136" i="4"/>
  <c r="E136" i="4"/>
  <c r="C137" i="4"/>
  <c r="D137" i="4"/>
  <c r="E137" i="4"/>
  <c r="C138" i="4"/>
  <c r="D138" i="4"/>
  <c r="E138" i="4"/>
  <c r="C139" i="4"/>
  <c r="D139" i="4"/>
  <c r="E139" i="4"/>
  <c r="C140" i="4"/>
  <c r="D140" i="4"/>
  <c r="E140" i="4"/>
  <c r="C141" i="4"/>
  <c r="D141" i="4"/>
  <c r="E141" i="4"/>
  <c r="C142" i="4"/>
  <c r="D142" i="4"/>
  <c r="E142" i="4"/>
  <c r="C143" i="4"/>
  <c r="D143" i="4"/>
  <c r="E143" i="4"/>
  <c r="C144" i="4"/>
  <c r="D144" i="4"/>
  <c r="E144" i="4"/>
  <c r="C145" i="4"/>
  <c r="D145" i="4"/>
  <c r="E145" i="4"/>
  <c r="C146" i="4"/>
  <c r="D146" i="4"/>
  <c r="E146" i="4"/>
  <c r="C147" i="4"/>
  <c r="D147" i="4"/>
  <c r="E147" i="4"/>
  <c r="C148" i="4"/>
  <c r="D148" i="4"/>
  <c r="E148" i="4"/>
  <c r="C149" i="4"/>
  <c r="D149" i="4"/>
  <c r="E149" i="4"/>
  <c r="C150" i="4"/>
  <c r="D150" i="4"/>
  <c r="E150" i="4"/>
  <c r="C151" i="4"/>
  <c r="D151" i="4"/>
  <c r="E151" i="4"/>
  <c r="C152" i="4"/>
  <c r="D152" i="4"/>
  <c r="E152" i="4"/>
  <c r="C153" i="4"/>
  <c r="D153" i="4"/>
  <c r="E153" i="4"/>
  <c r="C154" i="4"/>
  <c r="D154" i="4"/>
  <c r="E154" i="4"/>
  <c r="C155" i="4"/>
  <c r="D155" i="4"/>
  <c r="E155" i="4"/>
  <c r="C156" i="4"/>
  <c r="D156" i="4"/>
  <c r="E156" i="4"/>
  <c r="C157" i="4"/>
  <c r="D157" i="4"/>
  <c r="E157" i="4"/>
  <c r="C158" i="4"/>
  <c r="D158" i="4"/>
  <c r="E158" i="4"/>
  <c r="C159" i="4"/>
  <c r="D159" i="4"/>
  <c r="E159" i="4"/>
  <c r="C160" i="4"/>
  <c r="D160" i="4"/>
  <c r="E160" i="4"/>
  <c r="C161" i="4"/>
  <c r="D161" i="4"/>
  <c r="E161" i="4"/>
  <c r="C162" i="4"/>
  <c r="D162" i="4"/>
  <c r="E162" i="4"/>
  <c r="C163" i="4"/>
  <c r="D163" i="4"/>
  <c r="E163" i="4"/>
  <c r="C164" i="4"/>
  <c r="D164" i="4"/>
  <c r="E164" i="4"/>
  <c r="C165" i="4"/>
  <c r="D165" i="4"/>
  <c r="E165" i="4"/>
  <c r="C166" i="4"/>
  <c r="D166" i="4"/>
  <c r="E166" i="4"/>
  <c r="C167" i="4"/>
  <c r="D167" i="4"/>
  <c r="E167" i="4"/>
  <c r="C168" i="4"/>
  <c r="D168" i="4"/>
  <c r="E168" i="4"/>
  <c r="C169" i="4"/>
  <c r="D169" i="4"/>
  <c r="E169" i="4"/>
  <c r="C170" i="4"/>
  <c r="D170" i="4"/>
  <c r="E170" i="4"/>
  <c r="C171" i="4"/>
  <c r="D171" i="4"/>
  <c r="E171" i="4"/>
  <c r="C172" i="4"/>
  <c r="D172" i="4"/>
  <c r="E172" i="4"/>
  <c r="C173" i="4"/>
  <c r="D173" i="4"/>
  <c r="E173" i="4"/>
  <c r="C174" i="4"/>
  <c r="D174" i="4"/>
  <c r="E174" i="4"/>
  <c r="C175" i="4"/>
  <c r="D175" i="4"/>
  <c r="E175" i="4"/>
  <c r="C176" i="4"/>
  <c r="D176" i="4"/>
  <c r="E176" i="4"/>
  <c r="C177" i="4"/>
  <c r="D177" i="4"/>
  <c r="E177" i="4"/>
  <c r="C178" i="4"/>
  <c r="D178" i="4"/>
  <c r="E178" i="4"/>
  <c r="C179" i="4"/>
  <c r="D179" i="4"/>
  <c r="E179" i="4"/>
  <c r="C180" i="4"/>
  <c r="D180" i="4"/>
  <c r="E180" i="4"/>
  <c r="C181" i="4"/>
  <c r="D181" i="4"/>
  <c r="E181" i="4"/>
  <c r="C182" i="4"/>
  <c r="D182" i="4"/>
  <c r="E182" i="4"/>
  <c r="C183" i="4"/>
  <c r="D183" i="4"/>
  <c r="E183" i="4"/>
  <c r="C184" i="4"/>
  <c r="D184" i="4"/>
  <c r="E184" i="4"/>
  <c r="C185" i="4"/>
  <c r="D185" i="4"/>
  <c r="E185" i="4"/>
  <c r="C186" i="4"/>
  <c r="D186" i="4"/>
  <c r="E186" i="4"/>
  <c r="C187" i="4"/>
  <c r="D187" i="4"/>
  <c r="E187" i="4"/>
  <c r="C188" i="4"/>
  <c r="D188" i="4"/>
  <c r="E188" i="4"/>
  <c r="C189" i="4"/>
  <c r="D189" i="4"/>
  <c r="E189" i="4"/>
  <c r="C190" i="4"/>
  <c r="D190" i="4"/>
  <c r="E190" i="4"/>
  <c r="C191" i="4"/>
  <c r="D191" i="4"/>
  <c r="E191" i="4"/>
  <c r="C192" i="4"/>
  <c r="D192" i="4"/>
  <c r="E192" i="4"/>
  <c r="C193" i="4"/>
  <c r="D193" i="4"/>
  <c r="E193" i="4"/>
  <c r="C194" i="4"/>
  <c r="D194" i="4"/>
  <c r="E194" i="4"/>
  <c r="C195" i="4"/>
  <c r="D195" i="4"/>
  <c r="E195" i="4"/>
  <c r="C196" i="4"/>
  <c r="D196" i="4"/>
  <c r="E196" i="4"/>
  <c r="C197" i="4"/>
  <c r="D197" i="4"/>
  <c r="E197" i="4"/>
  <c r="C198" i="4"/>
  <c r="D198" i="4"/>
  <c r="E198" i="4"/>
  <c r="C199" i="4"/>
  <c r="D199" i="4"/>
  <c r="E199" i="4"/>
  <c r="C200" i="4"/>
  <c r="D200" i="4"/>
  <c r="E200" i="4"/>
  <c r="C201" i="4"/>
  <c r="D201" i="4"/>
  <c r="E201" i="4"/>
  <c r="C202" i="4"/>
  <c r="D202" i="4"/>
  <c r="E202" i="4"/>
  <c r="C203" i="4"/>
  <c r="D203" i="4"/>
  <c r="E203" i="4"/>
  <c r="C204" i="4"/>
  <c r="D204" i="4"/>
  <c r="E204" i="4"/>
  <c r="C205" i="4"/>
  <c r="D205" i="4"/>
  <c r="E205" i="4"/>
  <c r="C206" i="4"/>
  <c r="D206" i="4"/>
  <c r="E206" i="4"/>
  <c r="C207" i="4"/>
  <c r="D207" i="4"/>
  <c r="E207" i="4"/>
  <c r="C208" i="4"/>
  <c r="D208" i="4"/>
  <c r="E208" i="4"/>
  <c r="C209" i="4"/>
  <c r="D209" i="4"/>
  <c r="E209" i="4"/>
  <c r="C210" i="4"/>
  <c r="D210" i="4"/>
  <c r="E210" i="4"/>
  <c r="C211" i="4"/>
  <c r="D211" i="4"/>
  <c r="E211" i="4"/>
  <c r="C212" i="4"/>
  <c r="D212" i="4"/>
  <c r="E212" i="4"/>
  <c r="C213" i="4"/>
  <c r="D213" i="4"/>
  <c r="E213" i="4"/>
  <c r="C214" i="4"/>
  <c r="D214" i="4"/>
  <c r="E214" i="4"/>
  <c r="C215" i="4"/>
  <c r="D215" i="4"/>
  <c r="E215" i="4"/>
  <c r="C216" i="4"/>
  <c r="D216" i="4"/>
  <c r="E216" i="4"/>
  <c r="C217" i="4"/>
  <c r="D217" i="4"/>
  <c r="E217" i="4"/>
  <c r="C218" i="4"/>
  <c r="D218" i="4"/>
  <c r="E218" i="4"/>
  <c r="C219" i="4"/>
  <c r="D219" i="4"/>
  <c r="E219" i="4"/>
  <c r="C220" i="4"/>
  <c r="D220" i="4"/>
  <c r="E220" i="4"/>
  <c r="C221" i="4"/>
  <c r="D221" i="4"/>
  <c r="E221" i="4"/>
  <c r="C222" i="4"/>
  <c r="D222" i="4"/>
  <c r="E222" i="4"/>
  <c r="C223" i="4"/>
  <c r="D223" i="4"/>
  <c r="E223" i="4"/>
  <c r="C224" i="4"/>
  <c r="D224" i="4"/>
  <c r="E224" i="4"/>
  <c r="C6" i="4"/>
  <c r="R9" i="4"/>
  <c r="S9" i="4"/>
  <c r="T9" i="4"/>
  <c r="R10" i="4"/>
  <c r="S10" i="4"/>
  <c r="T10" i="4"/>
  <c r="R11" i="4"/>
  <c r="S11" i="4"/>
  <c r="T11" i="4"/>
  <c r="R12" i="4"/>
  <c r="S12" i="4"/>
  <c r="T12" i="4"/>
  <c r="R13" i="4"/>
  <c r="S13" i="4"/>
  <c r="T13" i="4"/>
  <c r="R14" i="4"/>
  <c r="S14" i="4"/>
  <c r="T14" i="4"/>
  <c r="R15" i="4"/>
  <c r="S15" i="4"/>
  <c r="T15" i="4"/>
  <c r="R16" i="4"/>
  <c r="S16" i="4"/>
  <c r="T16" i="4"/>
  <c r="R17" i="4"/>
  <c r="S17" i="4"/>
  <c r="T17" i="4"/>
  <c r="R18" i="4"/>
  <c r="S18" i="4"/>
  <c r="T18" i="4"/>
  <c r="R19" i="4"/>
  <c r="S19" i="4"/>
  <c r="T19" i="4"/>
  <c r="R20" i="4"/>
  <c r="S20" i="4"/>
  <c r="T20" i="4"/>
  <c r="R21" i="4"/>
  <c r="S21" i="4"/>
  <c r="T21" i="4"/>
  <c r="R22" i="4"/>
  <c r="S22" i="4"/>
  <c r="T22" i="4"/>
  <c r="R23" i="4"/>
  <c r="S23" i="4"/>
  <c r="T23" i="4"/>
  <c r="R24" i="4"/>
  <c r="S24" i="4"/>
  <c r="T24" i="4"/>
  <c r="R25" i="4"/>
  <c r="S25" i="4"/>
  <c r="T25" i="4"/>
  <c r="R26" i="4"/>
  <c r="S26" i="4"/>
  <c r="T26" i="4"/>
  <c r="R27" i="4"/>
  <c r="S27" i="4"/>
  <c r="T27" i="4"/>
  <c r="R28" i="4"/>
  <c r="S28" i="4"/>
  <c r="T28" i="4"/>
  <c r="R29" i="4"/>
  <c r="S29" i="4"/>
  <c r="T29" i="4"/>
  <c r="R30" i="4"/>
  <c r="S30" i="4"/>
  <c r="T30" i="4"/>
  <c r="R31" i="4"/>
  <c r="S31" i="4"/>
  <c r="T31" i="4"/>
  <c r="R32" i="4"/>
  <c r="S32" i="4"/>
  <c r="T32" i="4"/>
  <c r="R33" i="4"/>
  <c r="S33" i="4"/>
  <c r="T33" i="4"/>
  <c r="R34" i="4"/>
  <c r="S34" i="4"/>
  <c r="T34" i="4"/>
  <c r="R35" i="4"/>
  <c r="S35" i="4"/>
  <c r="T35" i="4"/>
  <c r="R36" i="4"/>
  <c r="S36" i="4"/>
  <c r="T36" i="4"/>
  <c r="R37" i="4"/>
  <c r="S37" i="4"/>
  <c r="T37" i="4"/>
  <c r="R38" i="4"/>
  <c r="S38" i="4"/>
  <c r="T38" i="4"/>
  <c r="R39" i="4"/>
  <c r="S39" i="4"/>
  <c r="T39" i="4"/>
  <c r="R40" i="4"/>
  <c r="S40" i="4"/>
  <c r="T40" i="4"/>
  <c r="R41" i="4"/>
  <c r="S41" i="4"/>
  <c r="T41" i="4"/>
  <c r="R42" i="4"/>
  <c r="S42" i="4"/>
  <c r="T42" i="4"/>
  <c r="R43" i="4"/>
  <c r="S43" i="4"/>
  <c r="T43" i="4"/>
  <c r="R44" i="4"/>
  <c r="S44" i="4"/>
  <c r="T44" i="4"/>
  <c r="R45" i="4"/>
  <c r="S45" i="4"/>
  <c r="T45" i="4"/>
  <c r="R46" i="4"/>
  <c r="S46" i="4"/>
  <c r="T46" i="4"/>
  <c r="R47" i="4"/>
  <c r="S47" i="4"/>
  <c r="T47" i="4"/>
  <c r="R48" i="4"/>
  <c r="S48" i="4"/>
  <c r="T48" i="4"/>
  <c r="R49" i="4"/>
  <c r="S49" i="4"/>
  <c r="T49" i="4"/>
  <c r="R50" i="4"/>
  <c r="S50" i="4"/>
  <c r="T50" i="4"/>
  <c r="R51" i="4"/>
  <c r="S51" i="4"/>
  <c r="T51" i="4"/>
  <c r="R52" i="4"/>
  <c r="S52" i="4"/>
  <c r="T52" i="4"/>
  <c r="R53" i="4"/>
  <c r="S53" i="4"/>
  <c r="T53" i="4"/>
  <c r="R54" i="4"/>
  <c r="S54" i="4"/>
  <c r="T54" i="4"/>
  <c r="R55" i="4"/>
  <c r="S55" i="4"/>
  <c r="T55" i="4"/>
  <c r="R56" i="4"/>
  <c r="S56" i="4"/>
  <c r="T56" i="4"/>
  <c r="R57" i="4"/>
  <c r="S57" i="4"/>
  <c r="T57" i="4"/>
  <c r="R58" i="4"/>
  <c r="S58" i="4"/>
  <c r="T58" i="4"/>
  <c r="R59" i="4"/>
  <c r="S59" i="4"/>
  <c r="T59" i="4"/>
  <c r="R60" i="4"/>
  <c r="S60" i="4"/>
  <c r="T60" i="4"/>
  <c r="R61" i="4"/>
  <c r="S61" i="4"/>
  <c r="T61" i="4"/>
  <c r="R62" i="4"/>
  <c r="S62" i="4"/>
  <c r="T62" i="4"/>
  <c r="R63" i="4"/>
  <c r="S63" i="4"/>
  <c r="T63" i="4"/>
  <c r="R64" i="4"/>
  <c r="S64" i="4"/>
  <c r="T64" i="4"/>
  <c r="R65" i="4"/>
  <c r="S65" i="4"/>
  <c r="T65" i="4"/>
  <c r="R66" i="4"/>
  <c r="S66" i="4"/>
  <c r="T66" i="4"/>
  <c r="R67" i="4"/>
  <c r="S67" i="4"/>
  <c r="T67" i="4"/>
  <c r="R68" i="4"/>
  <c r="S68" i="4"/>
  <c r="T68" i="4"/>
  <c r="R69" i="4"/>
  <c r="S69" i="4"/>
  <c r="T69" i="4"/>
  <c r="R70" i="4"/>
  <c r="S70" i="4"/>
  <c r="T70" i="4"/>
  <c r="R71" i="4"/>
  <c r="S71" i="4"/>
  <c r="T71" i="4"/>
  <c r="R72" i="4"/>
  <c r="S72" i="4"/>
  <c r="T72" i="4"/>
  <c r="R73" i="4"/>
  <c r="S73" i="4"/>
  <c r="T73" i="4"/>
  <c r="R74" i="4"/>
  <c r="S74" i="4"/>
  <c r="T74" i="4"/>
  <c r="R75" i="4"/>
  <c r="S75" i="4"/>
  <c r="T75" i="4"/>
  <c r="R76" i="4"/>
  <c r="S76" i="4"/>
  <c r="T76" i="4"/>
  <c r="R77" i="4"/>
  <c r="S77" i="4"/>
  <c r="T77" i="4"/>
  <c r="R78" i="4"/>
  <c r="S78" i="4"/>
  <c r="T78" i="4"/>
  <c r="R79" i="4"/>
  <c r="S79" i="4"/>
  <c r="T79" i="4"/>
  <c r="R80" i="4"/>
  <c r="S80" i="4"/>
  <c r="T80" i="4"/>
  <c r="R81" i="4"/>
  <c r="S81" i="4"/>
  <c r="T81" i="4"/>
  <c r="R82" i="4"/>
  <c r="S82" i="4"/>
  <c r="T82" i="4"/>
  <c r="R83" i="4"/>
  <c r="S83" i="4"/>
  <c r="T83" i="4"/>
  <c r="R84" i="4"/>
  <c r="S84" i="4"/>
  <c r="T84" i="4"/>
  <c r="R85" i="4"/>
  <c r="S85" i="4"/>
  <c r="T85" i="4"/>
  <c r="R86" i="4"/>
  <c r="S86" i="4"/>
  <c r="T86" i="4"/>
  <c r="R87" i="4"/>
  <c r="S87" i="4"/>
  <c r="T87" i="4"/>
  <c r="R88" i="4"/>
  <c r="S88" i="4"/>
  <c r="T88" i="4"/>
  <c r="R89" i="4"/>
  <c r="S89" i="4"/>
  <c r="T89" i="4"/>
  <c r="R90" i="4"/>
  <c r="S90" i="4"/>
  <c r="T90" i="4"/>
  <c r="R91" i="4"/>
  <c r="S91" i="4"/>
  <c r="T91" i="4"/>
  <c r="R92" i="4"/>
  <c r="S92" i="4"/>
  <c r="T92" i="4"/>
  <c r="R93" i="4"/>
  <c r="S93" i="4"/>
  <c r="T93" i="4"/>
  <c r="R94" i="4"/>
  <c r="S94" i="4"/>
  <c r="T94" i="4"/>
  <c r="R95" i="4"/>
  <c r="S95" i="4"/>
  <c r="T95" i="4"/>
  <c r="R96" i="4"/>
  <c r="S96" i="4"/>
  <c r="T96" i="4"/>
  <c r="R97" i="4"/>
  <c r="S97" i="4"/>
  <c r="T97" i="4"/>
  <c r="R98" i="4"/>
  <c r="S98" i="4"/>
  <c r="T98" i="4"/>
  <c r="R99" i="4"/>
  <c r="S99" i="4"/>
  <c r="T99" i="4"/>
  <c r="R100" i="4"/>
  <c r="S100" i="4"/>
  <c r="T100" i="4"/>
  <c r="R101" i="4"/>
  <c r="S101" i="4"/>
  <c r="T101" i="4"/>
  <c r="R102" i="4"/>
  <c r="S102" i="4"/>
  <c r="T102" i="4"/>
  <c r="R103" i="4"/>
  <c r="S103" i="4"/>
  <c r="T103" i="4"/>
  <c r="R104" i="4"/>
  <c r="S104" i="4"/>
  <c r="T104" i="4"/>
  <c r="R105" i="4"/>
  <c r="S105" i="4"/>
  <c r="T105" i="4"/>
  <c r="R106" i="4"/>
  <c r="S106" i="4"/>
  <c r="T106" i="4"/>
  <c r="R107" i="4"/>
  <c r="S107" i="4"/>
  <c r="T107" i="4"/>
  <c r="R108" i="4"/>
  <c r="S108" i="4"/>
  <c r="T108" i="4"/>
  <c r="R109" i="4"/>
  <c r="S109" i="4"/>
  <c r="T109" i="4"/>
  <c r="R110" i="4"/>
  <c r="S110" i="4"/>
  <c r="T110" i="4"/>
  <c r="R111" i="4"/>
  <c r="S111" i="4"/>
  <c r="T111" i="4"/>
  <c r="R112" i="4"/>
  <c r="S112" i="4"/>
  <c r="T112" i="4"/>
  <c r="R113" i="4"/>
  <c r="S113" i="4"/>
  <c r="T113" i="4"/>
  <c r="R114" i="4"/>
  <c r="S114" i="4"/>
  <c r="T114" i="4"/>
  <c r="R115" i="4"/>
  <c r="S115" i="4"/>
  <c r="T115" i="4"/>
  <c r="R116" i="4"/>
  <c r="S116" i="4"/>
  <c r="T116" i="4"/>
  <c r="R117" i="4"/>
  <c r="S117" i="4"/>
  <c r="T117" i="4"/>
  <c r="R118" i="4"/>
  <c r="S118" i="4"/>
  <c r="T118" i="4"/>
  <c r="R119" i="4"/>
  <c r="S119" i="4"/>
  <c r="T119" i="4"/>
  <c r="R120" i="4"/>
  <c r="S120" i="4"/>
  <c r="T120" i="4"/>
  <c r="R121" i="4"/>
  <c r="S121" i="4"/>
  <c r="T121" i="4"/>
  <c r="R122" i="4"/>
  <c r="S122" i="4"/>
  <c r="T122" i="4"/>
  <c r="R123" i="4"/>
  <c r="S123" i="4"/>
  <c r="T123" i="4"/>
  <c r="R124" i="4"/>
  <c r="S124" i="4"/>
  <c r="T124" i="4"/>
  <c r="R125" i="4"/>
  <c r="S125" i="4"/>
  <c r="T125" i="4"/>
  <c r="R126" i="4"/>
  <c r="S126" i="4"/>
  <c r="T126" i="4"/>
  <c r="R127" i="4"/>
  <c r="S127" i="4"/>
  <c r="T127" i="4"/>
  <c r="R128" i="4"/>
  <c r="S128" i="4"/>
  <c r="T128" i="4"/>
  <c r="R129" i="4"/>
  <c r="S129" i="4"/>
  <c r="T129" i="4"/>
  <c r="R130" i="4"/>
  <c r="S130" i="4"/>
  <c r="T130" i="4"/>
  <c r="R131" i="4"/>
  <c r="S131" i="4"/>
  <c r="T131" i="4"/>
  <c r="R132" i="4"/>
  <c r="S132" i="4"/>
  <c r="T132" i="4"/>
  <c r="R133" i="4"/>
  <c r="S133" i="4"/>
  <c r="T133" i="4"/>
  <c r="R134" i="4"/>
  <c r="S134" i="4"/>
  <c r="T134" i="4"/>
  <c r="R135" i="4"/>
  <c r="S135" i="4"/>
  <c r="T135" i="4"/>
  <c r="R136" i="4"/>
  <c r="S136" i="4"/>
  <c r="T136" i="4"/>
  <c r="R137" i="4"/>
  <c r="S137" i="4"/>
  <c r="T137" i="4"/>
  <c r="R138" i="4"/>
  <c r="S138" i="4"/>
  <c r="T138" i="4"/>
  <c r="R139" i="4"/>
  <c r="S139" i="4"/>
  <c r="T139" i="4"/>
  <c r="R140" i="4"/>
  <c r="S140" i="4"/>
  <c r="T140" i="4"/>
  <c r="R141" i="4"/>
  <c r="S141" i="4"/>
  <c r="T141" i="4"/>
  <c r="R142" i="4"/>
  <c r="S142" i="4"/>
  <c r="T142" i="4"/>
  <c r="R143" i="4"/>
  <c r="S143" i="4"/>
  <c r="T143" i="4"/>
  <c r="R144" i="4"/>
  <c r="S144" i="4"/>
  <c r="T144" i="4"/>
  <c r="R145" i="4"/>
  <c r="S145" i="4"/>
  <c r="T145" i="4"/>
  <c r="R146" i="4"/>
  <c r="S146" i="4"/>
  <c r="T146" i="4"/>
  <c r="R147" i="4"/>
  <c r="S147" i="4"/>
  <c r="T147" i="4"/>
  <c r="R148" i="4"/>
  <c r="S148" i="4"/>
  <c r="T148" i="4"/>
  <c r="R149" i="4"/>
  <c r="S149" i="4"/>
  <c r="T149" i="4"/>
  <c r="R150" i="4"/>
  <c r="S150" i="4"/>
  <c r="T150" i="4"/>
  <c r="R151" i="4"/>
  <c r="S151" i="4"/>
  <c r="T151" i="4"/>
  <c r="R152" i="4"/>
  <c r="S152" i="4"/>
  <c r="T152" i="4"/>
  <c r="R153" i="4"/>
  <c r="S153" i="4"/>
  <c r="T153" i="4"/>
  <c r="R154" i="4"/>
  <c r="S154" i="4"/>
  <c r="T154" i="4"/>
  <c r="R155" i="4"/>
  <c r="S155" i="4"/>
  <c r="T155" i="4"/>
  <c r="R156" i="4"/>
  <c r="S156" i="4"/>
  <c r="T156" i="4"/>
  <c r="R157" i="4"/>
  <c r="S157" i="4"/>
  <c r="T157" i="4"/>
  <c r="R158" i="4"/>
  <c r="S158" i="4"/>
  <c r="T158" i="4"/>
  <c r="R159" i="4"/>
  <c r="S159" i="4"/>
  <c r="T159" i="4"/>
  <c r="R160" i="4"/>
  <c r="S160" i="4"/>
  <c r="T160" i="4"/>
  <c r="R161" i="4"/>
  <c r="S161" i="4"/>
  <c r="T161" i="4"/>
  <c r="R162" i="4"/>
  <c r="S162" i="4"/>
  <c r="T162" i="4"/>
  <c r="R163" i="4"/>
  <c r="S163" i="4"/>
  <c r="T163" i="4"/>
  <c r="R164" i="4"/>
  <c r="S164" i="4"/>
  <c r="T164" i="4"/>
  <c r="R165" i="4"/>
  <c r="S165" i="4"/>
  <c r="T165" i="4"/>
  <c r="R166" i="4"/>
  <c r="S166" i="4"/>
  <c r="T166" i="4"/>
  <c r="R167" i="4"/>
  <c r="S167" i="4"/>
  <c r="T167" i="4"/>
  <c r="R168" i="4"/>
  <c r="S168" i="4"/>
  <c r="T168" i="4"/>
  <c r="R169" i="4"/>
  <c r="S169" i="4"/>
  <c r="T169" i="4"/>
  <c r="R170" i="4"/>
  <c r="S170" i="4"/>
  <c r="T170" i="4"/>
  <c r="R171" i="4"/>
  <c r="S171" i="4"/>
  <c r="T171" i="4"/>
  <c r="R172" i="4"/>
  <c r="S172" i="4"/>
  <c r="T172" i="4"/>
  <c r="R173" i="4"/>
  <c r="S173" i="4"/>
  <c r="T173" i="4"/>
  <c r="R174" i="4"/>
  <c r="S174" i="4"/>
  <c r="T174" i="4"/>
  <c r="R175" i="4"/>
  <c r="S175" i="4"/>
  <c r="T175" i="4"/>
  <c r="R176" i="4"/>
  <c r="S176" i="4"/>
  <c r="T176" i="4"/>
  <c r="R177" i="4"/>
  <c r="S177" i="4"/>
  <c r="T177" i="4"/>
  <c r="R178" i="4"/>
  <c r="S178" i="4"/>
  <c r="T178" i="4"/>
  <c r="R179" i="4"/>
  <c r="S179" i="4"/>
  <c r="T179" i="4"/>
  <c r="R180" i="4"/>
  <c r="S180" i="4"/>
  <c r="T180" i="4"/>
  <c r="S181" i="4"/>
  <c r="T181" i="4"/>
  <c r="S182" i="4"/>
  <c r="T182" i="4"/>
  <c r="S183" i="4"/>
  <c r="T183" i="4"/>
  <c r="S184" i="4"/>
  <c r="T184" i="4"/>
  <c r="S185" i="4"/>
  <c r="T185" i="4"/>
  <c r="R186" i="4"/>
  <c r="S186" i="4"/>
  <c r="T186" i="4"/>
  <c r="R187" i="4"/>
  <c r="S187" i="4"/>
  <c r="T187" i="4"/>
  <c r="R188" i="4"/>
  <c r="S188" i="4"/>
  <c r="T188" i="4"/>
  <c r="R189" i="4"/>
  <c r="S189" i="4"/>
  <c r="T189" i="4"/>
  <c r="R190" i="4"/>
  <c r="S190" i="4"/>
  <c r="T190" i="4"/>
  <c r="R191" i="4"/>
  <c r="S191" i="4"/>
  <c r="T191" i="4"/>
  <c r="R192" i="4"/>
  <c r="S192" i="4"/>
  <c r="T192" i="4"/>
  <c r="R193" i="4"/>
  <c r="S193" i="4"/>
  <c r="T193" i="4"/>
  <c r="R194" i="4"/>
  <c r="S194" i="4"/>
  <c r="T194" i="4"/>
  <c r="R195" i="4"/>
  <c r="S195" i="4"/>
  <c r="T195" i="4"/>
  <c r="R196" i="4"/>
  <c r="S196" i="4"/>
  <c r="T196" i="4"/>
  <c r="R197" i="4"/>
  <c r="S197" i="4"/>
  <c r="T197" i="4"/>
  <c r="R198" i="4"/>
  <c r="S198" i="4"/>
  <c r="T198" i="4"/>
  <c r="R199" i="4"/>
  <c r="S199" i="4"/>
  <c r="T199" i="4"/>
  <c r="R200" i="4"/>
  <c r="S200" i="4"/>
  <c r="T200" i="4"/>
  <c r="R201" i="4"/>
  <c r="S201" i="4"/>
  <c r="T201" i="4"/>
  <c r="R202" i="4"/>
  <c r="S202" i="4"/>
  <c r="T202" i="4"/>
  <c r="R203" i="4"/>
  <c r="S203" i="4"/>
  <c r="T203" i="4"/>
  <c r="R204" i="4"/>
  <c r="S204" i="4"/>
  <c r="T204" i="4"/>
  <c r="R205" i="4"/>
  <c r="S205" i="4"/>
  <c r="T205" i="4"/>
  <c r="R206" i="4"/>
  <c r="S206" i="4"/>
  <c r="T206" i="4"/>
  <c r="R207" i="4"/>
  <c r="S207" i="4"/>
  <c r="T207" i="4"/>
  <c r="R208" i="4"/>
  <c r="S208" i="4"/>
  <c r="T208" i="4"/>
  <c r="R209" i="4"/>
  <c r="S209" i="4"/>
  <c r="T209" i="4"/>
  <c r="R210" i="4"/>
  <c r="S210" i="4"/>
  <c r="T210" i="4"/>
  <c r="R211" i="4"/>
  <c r="S211" i="4"/>
  <c r="T211" i="4"/>
  <c r="R212" i="4"/>
  <c r="S212" i="4"/>
  <c r="T212" i="4"/>
  <c r="R213" i="4"/>
  <c r="S213" i="4"/>
  <c r="T213" i="4"/>
  <c r="R214" i="4"/>
  <c r="S214" i="4"/>
  <c r="T214" i="4"/>
  <c r="R215" i="4"/>
  <c r="S215" i="4"/>
  <c r="T215" i="4"/>
  <c r="R216" i="4"/>
  <c r="S216" i="4"/>
  <c r="T216" i="4"/>
  <c r="R217" i="4"/>
  <c r="S217" i="4"/>
  <c r="T217" i="4"/>
  <c r="R218" i="4"/>
  <c r="S218" i="4"/>
  <c r="T218" i="4"/>
  <c r="R219" i="4"/>
  <c r="S219" i="4"/>
  <c r="T219" i="4"/>
  <c r="R220" i="4"/>
  <c r="S220" i="4"/>
  <c r="T220" i="4"/>
  <c r="R221" i="4"/>
  <c r="S221" i="4"/>
  <c r="T221" i="4"/>
  <c r="R222" i="4"/>
  <c r="S222" i="4"/>
  <c r="T222" i="4"/>
  <c r="R223" i="4"/>
  <c r="S223" i="4"/>
  <c r="T223" i="4"/>
  <c r="R224" i="4"/>
  <c r="S224" i="4"/>
  <c r="T224" i="4"/>
  <c r="B178" i="23"/>
  <c r="B179" i="23"/>
  <c r="B32" i="23"/>
  <c r="K169" i="4"/>
  <c r="G95" i="4"/>
  <c r="G41" i="4"/>
  <c r="G42" i="4"/>
  <c r="G43" i="4"/>
  <c r="G13" i="4"/>
  <c r="B210" i="1"/>
  <c r="B211" i="1"/>
  <c r="B212" i="1"/>
  <c r="B210" i="23"/>
  <c r="B211" i="23"/>
  <c r="B212" i="23"/>
  <c r="B210" i="18"/>
  <c r="B211" i="18"/>
  <c r="B212" i="18"/>
  <c r="B210" i="25"/>
  <c r="B211" i="25"/>
  <c r="B212" i="25"/>
  <c r="B210" i="26"/>
  <c r="B211" i="26"/>
  <c r="B212" i="26"/>
  <c r="B211" i="22"/>
  <c r="B212" i="22"/>
  <c r="B210" i="22"/>
  <c r="O9" i="4"/>
  <c r="P9" i="4"/>
  <c r="Q9" i="4"/>
  <c r="O10" i="4"/>
  <c r="P10" i="4"/>
  <c r="Q10" i="4"/>
  <c r="O11" i="4"/>
  <c r="P11" i="4"/>
  <c r="Q11" i="4"/>
  <c r="O12" i="4"/>
  <c r="P12" i="4"/>
  <c r="Q12" i="4"/>
  <c r="O13" i="4"/>
  <c r="P13" i="4"/>
  <c r="Q13" i="4"/>
  <c r="O14" i="4"/>
  <c r="P14" i="4"/>
  <c r="Q14" i="4"/>
  <c r="O15" i="4"/>
  <c r="P15" i="4"/>
  <c r="Q15" i="4"/>
  <c r="O16" i="4"/>
  <c r="P16" i="4"/>
  <c r="Q16" i="4"/>
  <c r="O17" i="4"/>
  <c r="P17" i="4"/>
  <c r="Q17" i="4"/>
  <c r="O18" i="4"/>
  <c r="P18" i="4"/>
  <c r="Q18" i="4"/>
  <c r="O19" i="4"/>
  <c r="P19" i="4"/>
  <c r="Q19" i="4"/>
  <c r="O20" i="4"/>
  <c r="P20" i="4"/>
  <c r="Q20" i="4"/>
  <c r="O21" i="4"/>
  <c r="P21" i="4"/>
  <c r="Q21" i="4"/>
  <c r="O22" i="4"/>
  <c r="P22" i="4"/>
  <c r="Q22" i="4"/>
  <c r="O23" i="4"/>
  <c r="P23" i="4"/>
  <c r="Q23" i="4"/>
  <c r="O24" i="4"/>
  <c r="P24" i="4"/>
  <c r="Q24" i="4"/>
  <c r="O25" i="4"/>
  <c r="P25" i="4"/>
  <c r="Q25" i="4"/>
  <c r="O26" i="4"/>
  <c r="P26" i="4"/>
  <c r="Q26" i="4"/>
  <c r="O27" i="4"/>
  <c r="P27" i="4"/>
  <c r="Q27" i="4"/>
  <c r="O28" i="4"/>
  <c r="P28" i="4"/>
  <c r="Q28" i="4"/>
  <c r="O29" i="4"/>
  <c r="P29" i="4"/>
  <c r="Q29" i="4"/>
  <c r="O30" i="4"/>
  <c r="P30" i="4"/>
  <c r="Q30" i="4"/>
  <c r="O31" i="4"/>
  <c r="P31" i="4"/>
  <c r="Q31" i="4"/>
  <c r="O32" i="4"/>
  <c r="P32" i="4"/>
  <c r="Q32" i="4"/>
  <c r="O33" i="4"/>
  <c r="P33" i="4"/>
  <c r="Q33" i="4"/>
  <c r="O34" i="4"/>
  <c r="P34" i="4"/>
  <c r="Q34" i="4"/>
  <c r="O35" i="4"/>
  <c r="P35" i="4"/>
  <c r="Q35" i="4"/>
  <c r="O36" i="4"/>
  <c r="P36" i="4"/>
  <c r="Q36" i="4"/>
  <c r="O37" i="4"/>
  <c r="P37" i="4"/>
  <c r="Q37" i="4"/>
  <c r="O38" i="4"/>
  <c r="P38" i="4"/>
  <c r="Q38" i="4"/>
  <c r="O39" i="4"/>
  <c r="P39" i="4"/>
  <c r="Q39" i="4"/>
  <c r="O40" i="4"/>
  <c r="P40" i="4"/>
  <c r="Q40" i="4"/>
  <c r="O41" i="4"/>
  <c r="P41" i="4"/>
  <c r="Q41" i="4"/>
  <c r="O42" i="4"/>
  <c r="P42" i="4"/>
  <c r="Q42" i="4"/>
  <c r="O43" i="4"/>
  <c r="P43" i="4"/>
  <c r="Q43" i="4"/>
  <c r="O44" i="4"/>
  <c r="P44" i="4"/>
  <c r="Q44" i="4"/>
  <c r="O45" i="4"/>
  <c r="P45" i="4"/>
  <c r="Q45" i="4"/>
  <c r="O46" i="4"/>
  <c r="P46" i="4"/>
  <c r="Q46" i="4"/>
  <c r="O47" i="4"/>
  <c r="P47" i="4"/>
  <c r="Q47" i="4"/>
  <c r="O48" i="4"/>
  <c r="P48" i="4"/>
  <c r="Q48" i="4"/>
  <c r="O49" i="4"/>
  <c r="P49" i="4"/>
  <c r="Q49" i="4"/>
  <c r="O50" i="4"/>
  <c r="P50" i="4"/>
  <c r="Q50" i="4"/>
  <c r="O51" i="4"/>
  <c r="P51" i="4"/>
  <c r="Q51" i="4"/>
  <c r="O52" i="4"/>
  <c r="P52" i="4"/>
  <c r="Q52" i="4"/>
  <c r="O53" i="4"/>
  <c r="P53" i="4"/>
  <c r="Q53" i="4"/>
  <c r="O54" i="4"/>
  <c r="P54" i="4"/>
  <c r="Q54" i="4"/>
  <c r="O55" i="4"/>
  <c r="P55" i="4"/>
  <c r="Q55" i="4"/>
  <c r="O56" i="4"/>
  <c r="P56" i="4"/>
  <c r="Q56" i="4"/>
  <c r="O57" i="4"/>
  <c r="P57" i="4"/>
  <c r="Q57" i="4"/>
  <c r="O58" i="4"/>
  <c r="P58" i="4"/>
  <c r="Q58" i="4"/>
  <c r="O59" i="4"/>
  <c r="P59" i="4"/>
  <c r="Q59" i="4"/>
  <c r="O60" i="4"/>
  <c r="P60" i="4"/>
  <c r="Q60" i="4"/>
  <c r="O61" i="4"/>
  <c r="P61" i="4"/>
  <c r="Q61" i="4"/>
  <c r="O62" i="4"/>
  <c r="P62" i="4"/>
  <c r="Q62" i="4"/>
  <c r="O63" i="4"/>
  <c r="P63" i="4"/>
  <c r="Q63" i="4"/>
  <c r="O64" i="4"/>
  <c r="P64" i="4"/>
  <c r="Q64" i="4"/>
  <c r="O65" i="4"/>
  <c r="P65" i="4"/>
  <c r="Q65" i="4"/>
  <c r="O66" i="4"/>
  <c r="P66" i="4"/>
  <c r="Q66" i="4"/>
  <c r="O67" i="4"/>
  <c r="P67" i="4"/>
  <c r="Q67" i="4"/>
  <c r="O68" i="4"/>
  <c r="P68" i="4"/>
  <c r="Q68" i="4"/>
  <c r="O69" i="4"/>
  <c r="P69" i="4"/>
  <c r="Q69" i="4"/>
  <c r="O70" i="4"/>
  <c r="P70" i="4"/>
  <c r="Q70" i="4"/>
  <c r="O71" i="4"/>
  <c r="P71" i="4"/>
  <c r="Q71" i="4"/>
  <c r="O72" i="4"/>
  <c r="P72" i="4"/>
  <c r="Q72" i="4"/>
  <c r="O73" i="4"/>
  <c r="P73" i="4"/>
  <c r="Q73" i="4"/>
  <c r="O74" i="4"/>
  <c r="P74" i="4"/>
  <c r="Q74" i="4"/>
  <c r="O75" i="4"/>
  <c r="P75" i="4"/>
  <c r="Q75" i="4"/>
  <c r="O76" i="4"/>
  <c r="P76" i="4"/>
  <c r="Q76" i="4"/>
  <c r="O77" i="4"/>
  <c r="P77" i="4"/>
  <c r="Q77" i="4"/>
  <c r="O78" i="4"/>
  <c r="P78" i="4"/>
  <c r="Q78" i="4"/>
  <c r="O79" i="4"/>
  <c r="P79" i="4"/>
  <c r="Q79" i="4"/>
  <c r="O80" i="4"/>
  <c r="P80" i="4"/>
  <c r="Q80" i="4"/>
  <c r="O81" i="4"/>
  <c r="P81" i="4"/>
  <c r="Q81" i="4"/>
  <c r="O82" i="4"/>
  <c r="P82" i="4"/>
  <c r="Q82" i="4"/>
  <c r="O83" i="4"/>
  <c r="P83" i="4"/>
  <c r="Q83" i="4"/>
  <c r="O84" i="4"/>
  <c r="P84" i="4"/>
  <c r="Q84" i="4"/>
  <c r="O85" i="4"/>
  <c r="P85" i="4"/>
  <c r="Q85" i="4"/>
  <c r="O86" i="4"/>
  <c r="P86" i="4"/>
  <c r="Q86" i="4"/>
  <c r="O87" i="4"/>
  <c r="P87" i="4"/>
  <c r="Q87" i="4"/>
  <c r="O88" i="4"/>
  <c r="P88" i="4"/>
  <c r="Q88" i="4"/>
  <c r="O89" i="4"/>
  <c r="P89" i="4"/>
  <c r="Q89" i="4"/>
  <c r="O90" i="4"/>
  <c r="P90" i="4"/>
  <c r="Q90" i="4"/>
  <c r="O91" i="4"/>
  <c r="P91" i="4"/>
  <c r="Q91" i="4"/>
  <c r="O92" i="4"/>
  <c r="P92" i="4"/>
  <c r="Q92" i="4"/>
  <c r="O93" i="4"/>
  <c r="P93" i="4"/>
  <c r="Q93" i="4"/>
  <c r="O94" i="4"/>
  <c r="P94" i="4"/>
  <c r="Q94" i="4"/>
  <c r="O95" i="4"/>
  <c r="P95" i="4"/>
  <c r="Q95" i="4"/>
  <c r="O96" i="4"/>
  <c r="P96" i="4"/>
  <c r="Q96" i="4"/>
  <c r="O97" i="4"/>
  <c r="P97" i="4"/>
  <c r="Q97" i="4"/>
  <c r="O98" i="4"/>
  <c r="P98" i="4"/>
  <c r="Q98" i="4"/>
  <c r="O99" i="4"/>
  <c r="P99" i="4"/>
  <c r="Q99" i="4"/>
  <c r="O100" i="4"/>
  <c r="P100" i="4"/>
  <c r="Q100" i="4"/>
  <c r="O101" i="4"/>
  <c r="P101" i="4"/>
  <c r="Q101" i="4"/>
  <c r="O102" i="4"/>
  <c r="P102" i="4"/>
  <c r="Q102" i="4"/>
  <c r="O103" i="4"/>
  <c r="P103" i="4"/>
  <c r="Q103" i="4"/>
  <c r="O104" i="4"/>
  <c r="P104" i="4"/>
  <c r="Q104" i="4"/>
  <c r="O105" i="4"/>
  <c r="P105" i="4"/>
  <c r="Q105" i="4"/>
  <c r="O106" i="4"/>
  <c r="P106" i="4"/>
  <c r="Q106" i="4"/>
  <c r="O107" i="4"/>
  <c r="P107" i="4"/>
  <c r="Q107" i="4"/>
  <c r="O108" i="4"/>
  <c r="P108" i="4"/>
  <c r="Q108" i="4"/>
  <c r="O109" i="4"/>
  <c r="P109" i="4"/>
  <c r="Q109" i="4"/>
  <c r="O110" i="4"/>
  <c r="P110" i="4"/>
  <c r="Q110" i="4"/>
  <c r="O111" i="4"/>
  <c r="P111" i="4"/>
  <c r="Q111" i="4"/>
  <c r="O112" i="4"/>
  <c r="P112" i="4"/>
  <c r="Q112" i="4"/>
  <c r="O113" i="4"/>
  <c r="P113" i="4"/>
  <c r="Q113" i="4"/>
  <c r="O114" i="4"/>
  <c r="P114" i="4"/>
  <c r="Q114" i="4"/>
  <c r="O115" i="4"/>
  <c r="P115" i="4"/>
  <c r="Q115" i="4"/>
  <c r="O116" i="4"/>
  <c r="P116" i="4"/>
  <c r="Q116" i="4"/>
  <c r="O117" i="4"/>
  <c r="P117" i="4"/>
  <c r="Q117" i="4"/>
  <c r="O118" i="4"/>
  <c r="P118" i="4"/>
  <c r="Q118" i="4"/>
  <c r="O119" i="4"/>
  <c r="P119" i="4"/>
  <c r="Q119" i="4"/>
  <c r="O120" i="4"/>
  <c r="P120" i="4"/>
  <c r="Q120" i="4"/>
  <c r="O121" i="4"/>
  <c r="P121" i="4"/>
  <c r="Q121" i="4"/>
  <c r="O122" i="4"/>
  <c r="P122" i="4"/>
  <c r="Q122" i="4"/>
  <c r="O123" i="4"/>
  <c r="P123" i="4"/>
  <c r="Q123" i="4"/>
  <c r="O129" i="4"/>
  <c r="P129" i="4"/>
  <c r="Q129" i="4"/>
  <c r="O130" i="4"/>
  <c r="P130" i="4"/>
  <c r="Q130" i="4"/>
  <c r="O131" i="4"/>
  <c r="P131" i="4"/>
  <c r="Q131" i="4"/>
  <c r="O132" i="4"/>
  <c r="P132" i="4"/>
  <c r="Q132" i="4"/>
  <c r="O133" i="4"/>
  <c r="P133" i="4"/>
  <c r="Q133" i="4"/>
  <c r="O134" i="4"/>
  <c r="P134" i="4"/>
  <c r="Q134" i="4"/>
  <c r="O135" i="4"/>
  <c r="P135" i="4"/>
  <c r="Q135" i="4"/>
  <c r="O136" i="4"/>
  <c r="P136" i="4"/>
  <c r="Q136" i="4"/>
  <c r="O137" i="4"/>
  <c r="P137" i="4"/>
  <c r="Q137" i="4"/>
  <c r="O138" i="4"/>
  <c r="P138" i="4"/>
  <c r="Q138" i="4"/>
  <c r="O139" i="4"/>
  <c r="P139" i="4"/>
  <c r="Q139" i="4"/>
  <c r="O140" i="4"/>
  <c r="P140" i="4"/>
  <c r="Q140" i="4"/>
  <c r="O141" i="4"/>
  <c r="P141" i="4"/>
  <c r="Q141" i="4"/>
  <c r="O142" i="4"/>
  <c r="P142" i="4"/>
  <c r="Q142" i="4"/>
  <c r="O143" i="4"/>
  <c r="P143" i="4"/>
  <c r="Q143" i="4"/>
  <c r="O144" i="4"/>
  <c r="P144" i="4"/>
  <c r="Q144" i="4"/>
  <c r="O145" i="4"/>
  <c r="P145" i="4"/>
  <c r="Q145" i="4"/>
  <c r="O146" i="4"/>
  <c r="P146" i="4"/>
  <c r="Q146" i="4"/>
  <c r="O147" i="4"/>
  <c r="P147" i="4"/>
  <c r="Q147" i="4"/>
  <c r="O148" i="4"/>
  <c r="P148" i="4"/>
  <c r="Q148" i="4"/>
  <c r="O149" i="4"/>
  <c r="P149" i="4"/>
  <c r="Q149" i="4"/>
  <c r="O150" i="4"/>
  <c r="P150" i="4"/>
  <c r="Q150" i="4"/>
  <c r="O151" i="4"/>
  <c r="P151" i="4"/>
  <c r="Q151" i="4"/>
  <c r="O152" i="4"/>
  <c r="P152" i="4"/>
  <c r="Q152" i="4"/>
  <c r="O153" i="4"/>
  <c r="P153" i="4"/>
  <c r="Q153" i="4"/>
  <c r="O154" i="4"/>
  <c r="P154" i="4"/>
  <c r="Q154" i="4"/>
  <c r="O155" i="4"/>
  <c r="P155" i="4"/>
  <c r="Q155" i="4"/>
  <c r="O156" i="4"/>
  <c r="P156" i="4"/>
  <c r="Q156" i="4"/>
  <c r="O157" i="4"/>
  <c r="P157" i="4"/>
  <c r="Q157" i="4"/>
  <c r="O158" i="4"/>
  <c r="P158" i="4"/>
  <c r="Q158" i="4"/>
  <c r="O159" i="4"/>
  <c r="P159" i="4"/>
  <c r="Q159" i="4"/>
  <c r="O160" i="4"/>
  <c r="P160" i="4"/>
  <c r="Q160" i="4"/>
  <c r="O161" i="4"/>
  <c r="P161" i="4"/>
  <c r="Q161" i="4"/>
  <c r="O162" i="4"/>
  <c r="P162" i="4"/>
  <c r="Q162" i="4"/>
  <c r="O163" i="4"/>
  <c r="P163" i="4"/>
  <c r="Q163" i="4"/>
  <c r="O164" i="4"/>
  <c r="P164" i="4"/>
  <c r="Q164" i="4"/>
  <c r="O165" i="4"/>
  <c r="P165" i="4"/>
  <c r="Q165" i="4"/>
  <c r="O166" i="4"/>
  <c r="P166" i="4"/>
  <c r="Q166" i="4"/>
  <c r="O167" i="4"/>
  <c r="P167" i="4"/>
  <c r="Q167" i="4"/>
  <c r="O168" i="4"/>
  <c r="P168" i="4"/>
  <c r="Q168" i="4"/>
  <c r="O169" i="4"/>
  <c r="P169" i="4"/>
  <c r="Q169" i="4"/>
  <c r="O170" i="4"/>
  <c r="P170" i="4"/>
  <c r="Q170" i="4"/>
  <c r="O171" i="4"/>
  <c r="P171" i="4"/>
  <c r="Q171" i="4"/>
  <c r="O172" i="4"/>
  <c r="P172" i="4"/>
  <c r="Q172" i="4"/>
  <c r="O173" i="4"/>
  <c r="P173" i="4"/>
  <c r="Q173" i="4"/>
  <c r="O174" i="4"/>
  <c r="P174" i="4"/>
  <c r="Q174" i="4"/>
  <c r="O175" i="4"/>
  <c r="P175" i="4"/>
  <c r="Q175" i="4"/>
  <c r="O176" i="4"/>
  <c r="P176" i="4"/>
  <c r="Q176" i="4"/>
  <c r="O177" i="4"/>
  <c r="P177" i="4"/>
  <c r="Q177" i="4"/>
  <c r="O178" i="4"/>
  <c r="P178" i="4"/>
  <c r="Q178" i="4"/>
  <c r="O179" i="4"/>
  <c r="P179" i="4"/>
  <c r="Q179" i="4"/>
  <c r="O180" i="4"/>
  <c r="P180" i="4"/>
  <c r="Q180" i="4"/>
  <c r="O181" i="4"/>
  <c r="P181" i="4"/>
  <c r="Q181" i="4"/>
  <c r="O182" i="4"/>
  <c r="P182" i="4"/>
  <c r="Q182" i="4"/>
  <c r="O183" i="4"/>
  <c r="P183" i="4"/>
  <c r="Q183" i="4"/>
  <c r="O184" i="4"/>
  <c r="P184" i="4"/>
  <c r="Q184" i="4"/>
  <c r="O185" i="4"/>
  <c r="P185" i="4"/>
  <c r="Q185" i="4"/>
  <c r="O186" i="4"/>
  <c r="P186" i="4"/>
  <c r="Q186" i="4"/>
  <c r="O187" i="4"/>
  <c r="P187" i="4"/>
  <c r="Q187" i="4"/>
  <c r="O188" i="4"/>
  <c r="P188" i="4"/>
  <c r="Q188" i="4"/>
  <c r="O189" i="4"/>
  <c r="P189" i="4"/>
  <c r="Q189" i="4"/>
  <c r="O190" i="4"/>
  <c r="P190" i="4"/>
  <c r="Q190" i="4"/>
  <c r="O191" i="4"/>
  <c r="P191" i="4"/>
  <c r="Q191" i="4"/>
  <c r="O192" i="4"/>
  <c r="P192" i="4"/>
  <c r="Q192" i="4"/>
  <c r="O193" i="4"/>
  <c r="P193" i="4"/>
  <c r="Q193" i="4"/>
  <c r="O194" i="4"/>
  <c r="P194" i="4"/>
  <c r="Q194" i="4"/>
  <c r="O195" i="4"/>
  <c r="P195" i="4"/>
  <c r="Q195" i="4"/>
  <c r="O196" i="4"/>
  <c r="P196" i="4"/>
  <c r="Q196" i="4"/>
  <c r="O197" i="4"/>
  <c r="P197" i="4"/>
  <c r="Q197" i="4"/>
  <c r="O198" i="4"/>
  <c r="P198" i="4"/>
  <c r="Q198" i="4"/>
  <c r="O199" i="4"/>
  <c r="P199" i="4"/>
  <c r="Q199" i="4"/>
  <c r="O200" i="4"/>
  <c r="P200" i="4"/>
  <c r="Q200" i="4"/>
  <c r="O201" i="4"/>
  <c r="P201" i="4"/>
  <c r="Q201" i="4"/>
  <c r="O202" i="4"/>
  <c r="P202" i="4"/>
  <c r="Q202" i="4"/>
  <c r="O203" i="4"/>
  <c r="P203" i="4"/>
  <c r="Q203" i="4"/>
  <c r="O204" i="4"/>
  <c r="P204" i="4"/>
  <c r="Q204" i="4"/>
  <c r="O205" i="4"/>
  <c r="P205" i="4"/>
  <c r="Q205" i="4"/>
  <c r="O206" i="4"/>
  <c r="P206" i="4"/>
  <c r="Q206" i="4"/>
  <c r="O207" i="4"/>
  <c r="P207" i="4"/>
  <c r="Q207" i="4"/>
  <c r="O208" i="4"/>
  <c r="P208" i="4"/>
  <c r="Q208" i="4"/>
  <c r="O209" i="4"/>
  <c r="P209" i="4"/>
  <c r="Q209" i="4"/>
  <c r="O211" i="4"/>
  <c r="P211" i="4"/>
  <c r="Q211" i="4"/>
  <c r="O213" i="4"/>
  <c r="P213" i="4"/>
  <c r="Q213" i="4"/>
  <c r="O214" i="4"/>
  <c r="P214" i="4"/>
  <c r="Q214" i="4"/>
  <c r="O215" i="4"/>
  <c r="P215" i="4"/>
  <c r="Q215" i="4"/>
  <c r="O216" i="4"/>
  <c r="P216" i="4"/>
  <c r="Q216" i="4"/>
  <c r="O217" i="4"/>
  <c r="P217" i="4"/>
  <c r="Q217" i="4"/>
  <c r="O218" i="4"/>
  <c r="P218" i="4"/>
  <c r="Q218" i="4"/>
  <c r="O219" i="4"/>
  <c r="P219" i="4"/>
  <c r="Q219" i="4"/>
  <c r="O220" i="4"/>
  <c r="P220" i="4"/>
  <c r="Q220" i="4"/>
  <c r="O221" i="4"/>
  <c r="P221" i="4"/>
  <c r="Q221" i="4"/>
  <c r="O222" i="4"/>
  <c r="P222" i="4"/>
  <c r="Q222" i="4"/>
  <c r="O223" i="4"/>
  <c r="P223" i="4"/>
  <c r="Q223" i="4"/>
  <c r="O224" i="4"/>
  <c r="P224" i="4"/>
  <c r="Q224" i="4"/>
  <c r="F9" i="4"/>
  <c r="G9" i="4"/>
  <c r="H9" i="4"/>
  <c r="F10" i="4"/>
  <c r="G10" i="4"/>
  <c r="H10" i="4"/>
  <c r="F11" i="4"/>
  <c r="G11" i="4"/>
  <c r="H11" i="4"/>
  <c r="F12" i="4"/>
  <c r="G12" i="4"/>
  <c r="H12" i="4"/>
  <c r="F13" i="4"/>
  <c r="H13" i="4"/>
  <c r="F14" i="4"/>
  <c r="G14" i="4"/>
  <c r="H14" i="4"/>
  <c r="F15" i="4"/>
  <c r="G15" i="4"/>
  <c r="H15" i="4"/>
  <c r="F16" i="4"/>
  <c r="G16" i="4"/>
  <c r="H16" i="4"/>
  <c r="F17" i="4"/>
  <c r="G17" i="4"/>
  <c r="H17" i="4"/>
  <c r="F18" i="4"/>
  <c r="G18" i="4"/>
  <c r="H18" i="4"/>
  <c r="F19" i="4"/>
  <c r="G19" i="4"/>
  <c r="H19" i="4"/>
  <c r="F20" i="4"/>
  <c r="G20" i="4"/>
  <c r="H20" i="4"/>
  <c r="F21" i="4"/>
  <c r="G21" i="4"/>
  <c r="H21" i="4"/>
  <c r="F22" i="4"/>
  <c r="G22" i="4"/>
  <c r="H22" i="4"/>
  <c r="F23" i="4"/>
  <c r="G23" i="4"/>
  <c r="H23" i="4"/>
  <c r="F24" i="4"/>
  <c r="G24" i="4"/>
  <c r="H24" i="4"/>
  <c r="F25" i="4"/>
  <c r="G25" i="4"/>
  <c r="H25" i="4"/>
  <c r="F26" i="4"/>
  <c r="G26" i="4"/>
  <c r="H26" i="4"/>
  <c r="F27" i="4"/>
  <c r="G27" i="4"/>
  <c r="H27" i="4"/>
  <c r="F28" i="4"/>
  <c r="G28" i="4"/>
  <c r="H28" i="4"/>
  <c r="F29" i="4"/>
  <c r="G29" i="4"/>
  <c r="H29" i="4"/>
  <c r="F30" i="4"/>
  <c r="G30" i="4"/>
  <c r="H30" i="4"/>
  <c r="F31" i="4"/>
  <c r="G31" i="4"/>
  <c r="H31" i="4"/>
  <c r="F32" i="4"/>
  <c r="G32" i="4"/>
  <c r="H32" i="4"/>
  <c r="F33" i="4"/>
  <c r="G33" i="4"/>
  <c r="H33" i="4"/>
  <c r="F34" i="4"/>
  <c r="G34" i="4"/>
  <c r="H34" i="4"/>
  <c r="F35" i="4"/>
  <c r="G35" i="4"/>
  <c r="H35" i="4"/>
  <c r="F36" i="4"/>
  <c r="G36" i="4"/>
  <c r="H36" i="4"/>
  <c r="F37" i="4"/>
  <c r="G37" i="4"/>
  <c r="H37" i="4"/>
  <c r="F38" i="4"/>
  <c r="G38" i="4"/>
  <c r="H38" i="4"/>
  <c r="F39" i="4"/>
  <c r="G39" i="4"/>
  <c r="H39" i="4"/>
  <c r="F40" i="4"/>
  <c r="G40" i="4"/>
  <c r="H40" i="4"/>
  <c r="F41" i="4"/>
  <c r="H41" i="4"/>
  <c r="F42" i="4"/>
  <c r="H42" i="4"/>
  <c r="F43" i="4"/>
  <c r="H43" i="4"/>
  <c r="F44" i="4"/>
  <c r="G44" i="4"/>
  <c r="H44" i="4"/>
  <c r="F45" i="4"/>
  <c r="G45" i="4"/>
  <c r="H45" i="4"/>
  <c r="F46" i="4"/>
  <c r="G46" i="4"/>
  <c r="H46" i="4"/>
  <c r="F47" i="4"/>
  <c r="G47" i="4"/>
  <c r="H47" i="4"/>
  <c r="F48" i="4"/>
  <c r="G48" i="4"/>
  <c r="H48" i="4"/>
  <c r="F49" i="4"/>
  <c r="G49" i="4"/>
  <c r="H49" i="4"/>
  <c r="F50" i="4"/>
  <c r="G50" i="4"/>
  <c r="H50" i="4"/>
  <c r="F51" i="4"/>
  <c r="G51" i="4"/>
  <c r="H51" i="4"/>
  <c r="F52" i="4"/>
  <c r="G52" i="4"/>
  <c r="H52" i="4"/>
  <c r="F53" i="4"/>
  <c r="G53" i="4"/>
  <c r="H53" i="4"/>
  <c r="F54" i="4"/>
  <c r="G54" i="4"/>
  <c r="H54" i="4"/>
  <c r="F55" i="4"/>
  <c r="G55" i="4"/>
  <c r="H55" i="4"/>
  <c r="F56" i="4"/>
  <c r="G56" i="4"/>
  <c r="H56" i="4"/>
  <c r="F57" i="4"/>
  <c r="G57" i="4"/>
  <c r="H57" i="4"/>
  <c r="F58" i="4"/>
  <c r="G58" i="4"/>
  <c r="H58" i="4"/>
  <c r="F59" i="4"/>
  <c r="G59" i="4"/>
  <c r="H59" i="4"/>
  <c r="F60" i="4"/>
  <c r="G60" i="4"/>
  <c r="H60" i="4"/>
  <c r="F61" i="4"/>
  <c r="G61" i="4"/>
  <c r="H61" i="4"/>
  <c r="F62" i="4"/>
  <c r="G62" i="4"/>
  <c r="H62" i="4"/>
  <c r="F63" i="4"/>
  <c r="G63" i="4"/>
  <c r="H63" i="4"/>
  <c r="F64" i="4"/>
  <c r="G64" i="4"/>
  <c r="H64" i="4"/>
  <c r="F65" i="4"/>
  <c r="G65" i="4"/>
  <c r="H65" i="4"/>
  <c r="F66" i="4"/>
  <c r="G66" i="4"/>
  <c r="H66" i="4"/>
  <c r="F67" i="4"/>
  <c r="G67" i="4"/>
  <c r="H67" i="4"/>
  <c r="F68" i="4"/>
  <c r="G68" i="4"/>
  <c r="H68" i="4"/>
  <c r="F69" i="4"/>
  <c r="G69" i="4"/>
  <c r="H69" i="4"/>
  <c r="F70" i="4"/>
  <c r="G70" i="4"/>
  <c r="H70" i="4"/>
  <c r="F71" i="4"/>
  <c r="G71" i="4"/>
  <c r="H71" i="4"/>
  <c r="F72" i="4"/>
  <c r="G72" i="4"/>
  <c r="H72" i="4"/>
  <c r="F73" i="4"/>
  <c r="G73" i="4"/>
  <c r="H73" i="4"/>
  <c r="F74" i="4"/>
  <c r="G74" i="4"/>
  <c r="H74" i="4"/>
  <c r="F75" i="4"/>
  <c r="G75" i="4"/>
  <c r="H75" i="4"/>
  <c r="F76" i="4"/>
  <c r="G76" i="4"/>
  <c r="H76" i="4"/>
  <c r="F77" i="4"/>
  <c r="G77" i="4"/>
  <c r="H77" i="4"/>
  <c r="F78" i="4"/>
  <c r="G78" i="4"/>
  <c r="H78" i="4"/>
  <c r="F79" i="4"/>
  <c r="G79" i="4"/>
  <c r="H79" i="4"/>
  <c r="F80" i="4"/>
  <c r="G80" i="4"/>
  <c r="H80" i="4"/>
  <c r="F81" i="4"/>
  <c r="G81" i="4"/>
  <c r="H81" i="4"/>
  <c r="F82" i="4"/>
  <c r="G82" i="4"/>
  <c r="H82" i="4"/>
  <c r="F83" i="4"/>
  <c r="G83" i="4"/>
  <c r="H83" i="4"/>
  <c r="F84" i="4"/>
  <c r="G84" i="4"/>
  <c r="H84" i="4"/>
  <c r="F85" i="4"/>
  <c r="G85" i="4"/>
  <c r="H85" i="4"/>
  <c r="F86" i="4"/>
  <c r="G86" i="4"/>
  <c r="H86" i="4"/>
  <c r="F87" i="4"/>
  <c r="G87" i="4"/>
  <c r="H87" i="4"/>
  <c r="F88" i="4"/>
  <c r="G88" i="4"/>
  <c r="H88" i="4"/>
  <c r="F89" i="4"/>
  <c r="G89" i="4"/>
  <c r="H89" i="4"/>
  <c r="F90" i="4"/>
  <c r="G90" i="4"/>
  <c r="H90" i="4"/>
  <c r="F91" i="4"/>
  <c r="G91" i="4"/>
  <c r="H91" i="4"/>
  <c r="F92" i="4"/>
  <c r="G92" i="4"/>
  <c r="H92" i="4"/>
  <c r="F93" i="4"/>
  <c r="G93" i="4"/>
  <c r="H93" i="4"/>
  <c r="F94" i="4"/>
  <c r="G94" i="4"/>
  <c r="H94" i="4"/>
  <c r="F95" i="4"/>
  <c r="H95" i="4"/>
  <c r="F96" i="4"/>
  <c r="G96" i="4"/>
  <c r="H96" i="4"/>
  <c r="F97" i="4"/>
  <c r="G97" i="4"/>
  <c r="H97" i="4"/>
  <c r="F98" i="4"/>
  <c r="G98" i="4"/>
  <c r="H98" i="4"/>
  <c r="F99" i="4"/>
  <c r="G99" i="4"/>
  <c r="H99" i="4"/>
  <c r="F100" i="4"/>
  <c r="G100" i="4"/>
  <c r="H100" i="4"/>
  <c r="F101" i="4"/>
  <c r="G101" i="4"/>
  <c r="H101" i="4"/>
  <c r="F102" i="4"/>
  <c r="G102" i="4"/>
  <c r="H102" i="4"/>
  <c r="F103" i="4"/>
  <c r="G103" i="4"/>
  <c r="H103" i="4"/>
  <c r="F104" i="4"/>
  <c r="G104" i="4"/>
  <c r="H104" i="4"/>
  <c r="F105" i="4"/>
  <c r="G105" i="4"/>
  <c r="H105" i="4"/>
  <c r="F106" i="4"/>
  <c r="G106" i="4"/>
  <c r="H106" i="4"/>
  <c r="F107" i="4"/>
  <c r="G107" i="4"/>
  <c r="H107" i="4"/>
  <c r="F108" i="4"/>
  <c r="G108" i="4"/>
  <c r="H108" i="4"/>
  <c r="F109" i="4"/>
  <c r="G109" i="4"/>
  <c r="H109" i="4"/>
  <c r="F110" i="4"/>
  <c r="G110" i="4"/>
  <c r="H110" i="4"/>
  <c r="F111" i="4"/>
  <c r="G111" i="4"/>
  <c r="H111" i="4"/>
  <c r="F112" i="4"/>
  <c r="G112" i="4"/>
  <c r="H112" i="4"/>
  <c r="F113" i="4"/>
  <c r="G113" i="4"/>
  <c r="H113" i="4"/>
  <c r="F114" i="4"/>
  <c r="G114" i="4"/>
  <c r="H114" i="4"/>
  <c r="F115" i="4"/>
  <c r="G115" i="4"/>
  <c r="H115" i="4"/>
  <c r="F116" i="4"/>
  <c r="G116" i="4"/>
  <c r="H116" i="4"/>
  <c r="F117" i="4"/>
  <c r="G117" i="4"/>
  <c r="H117" i="4"/>
  <c r="F118" i="4"/>
  <c r="G118" i="4"/>
  <c r="H118" i="4"/>
  <c r="F119" i="4"/>
  <c r="G119" i="4"/>
  <c r="H119" i="4"/>
  <c r="F120" i="4"/>
  <c r="G120" i="4"/>
  <c r="H120" i="4"/>
  <c r="F121" i="4"/>
  <c r="G121" i="4"/>
  <c r="H121" i="4"/>
  <c r="F122" i="4"/>
  <c r="G122" i="4"/>
  <c r="H122" i="4"/>
  <c r="F123" i="4"/>
  <c r="G123" i="4"/>
  <c r="H123" i="4"/>
  <c r="F124" i="4"/>
  <c r="G124" i="4"/>
  <c r="H124" i="4"/>
  <c r="F125" i="4"/>
  <c r="G125" i="4"/>
  <c r="H125" i="4"/>
  <c r="F126" i="4"/>
  <c r="G126" i="4"/>
  <c r="H126" i="4"/>
  <c r="F127" i="4"/>
  <c r="G127" i="4"/>
  <c r="H127" i="4"/>
  <c r="F128" i="4"/>
  <c r="G128" i="4"/>
  <c r="H128" i="4"/>
  <c r="F129" i="4"/>
  <c r="G129" i="4"/>
  <c r="H129" i="4"/>
  <c r="F130" i="4"/>
  <c r="G130" i="4"/>
  <c r="H130" i="4"/>
  <c r="F131" i="4"/>
  <c r="G131" i="4"/>
  <c r="H131" i="4"/>
  <c r="F132" i="4"/>
  <c r="G132" i="4"/>
  <c r="H132" i="4"/>
  <c r="F133" i="4"/>
  <c r="G133" i="4"/>
  <c r="H133" i="4"/>
  <c r="F134" i="4"/>
  <c r="G134" i="4"/>
  <c r="H134" i="4"/>
  <c r="F135" i="4"/>
  <c r="G135" i="4"/>
  <c r="H135" i="4"/>
  <c r="F136" i="4"/>
  <c r="G136" i="4"/>
  <c r="H136" i="4"/>
  <c r="F137" i="4"/>
  <c r="G137" i="4"/>
  <c r="H137" i="4"/>
  <c r="F138" i="4"/>
  <c r="G138" i="4"/>
  <c r="H138" i="4"/>
  <c r="F139" i="4"/>
  <c r="G139" i="4"/>
  <c r="H139" i="4"/>
  <c r="F140" i="4"/>
  <c r="G140" i="4"/>
  <c r="H140" i="4"/>
  <c r="F141" i="4"/>
  <c r="G141" i="4"/>
  <c r="H141" i="4"/>
  <c r="F142" i="4"/>
  <c r="G142" i="4"/>
  <c r="H142" i="4"/>
  <c r="F143" i="4"/>
  <c r="G143" i="4"/>
  <c r="H143" i="4"/>
  <c r="F144" i="4"/>
  <c r="G144" i="4"/>
  <c r="H144" i="4"/>
  <c r="F145" i="4"/>
  <c r="G145" i="4"/>
  <c r="H145" i="4"/>
  <c r="F146" i="4"/>
  <c r="G146" i="4"/>
  <c r="H146" i="4"/>
  <c r="F147" i="4"/>
  <c r="G147" i="4"/>
  <c r="H147" i="4"/>
  <c r="F148" i="4"/>
  <c r="G148" i="4"/>
  <c r="H148" i="4"/>
  <c r="F149" i="4"/>
  <c r="G149" i="4"/>
  <c r="H149" i="4"/>
  <c r="F150" i="4"/>
  <c r="G150" i="4"/>
  <c r="H150" i="4"/>
  <c r="F151" i="4"/>
  <c r="G151" i="4"/>
  <c r="H151" i="4"/>
  <c r="F152" i="4"/>
  <c r="G152" i="4"/>
  <c r="H152" i="4"/>
  <c r="F153" i="4"/>
  <c r="G153" i="4"/>
  <c r="H153" i="4"/>
  <c r="F154" i="4"/>
  <c r="G154" i="4"/>
  <c r="H154" i="4"/>
  <c r="F155" i="4"/>
  <c r="G155" i="4"/>
  <c r="H155" i="4"/>
  <c r="F156" i="4"/>
  <c r="G156" i="4"/>
  <c r="H156" i="4"/>
  <c r="F157" i="4"/>
  <c r="G157" i="4"/>
  <c r="H157" i="4"/>
  <c r="F158" i="4"/>
  <c r="G158" i="4"/>
  <c r="H158" i="4"/>
  <c r="F159" i="4"/>
  <c r="G159" i="4"/>
  <c r="H159" i="4"/>
  <c r="F160" i="4"/>
  <c r="G160" i="4"/>
  <c r="H160" i="4"/>
  <c r="F161" i="4"/>
  <c r="G161" i="4"/>
  <c r="H161" i="4"/>
  <c r="F162" i="4"/>
  <c r="G162" i="4"/>
  <c r="H162" i="4"/>
  <c r="F163" i="4"/>
  <c r="G163" i="4"/>
  <c r="H163" i="4"/>
  <c r="F164" i="4"/>
  <c r="G164" i="4"/>
  <c r="H164" i="4"/>
  <c r="F165" i="4"/>
  <c r="G165" i="4"/>
  <c r="H165" i="4"/>
  <c r="F166" i="4"/>
  <c r="G166" i="4"/>
  <c r="H166" i="4"/>
  <c r="F167" i="4"/>
  <c r="G167" i="4"/>
  <c r="H167" i="4"/>
  <c r="F168" i="4"/>
  <c r="G168" i="4"/>
  <c r="H168" i="4"/>
  <c r="F169" i="4"/>
  <c r="G169" i="4"/>
  <c r="H169" i="4"/>
  <c r="F170" i="4"/>
  <c r="G170" i="4"/>
  <c r="H170" i="4"/>
  <c r="F171" i="4"/>
  <c r="G171" i="4"/>
  <c r="H171" i="4"/>
  <c r="F172" i="4"/>
  <c r="G172" i="4"/>
  <c r="H172" i="4"/>
  <c r="F173" i="4"/>
  <c r="G173" i="4"/>
  <c r="H173" i="4"/>
  <c r="F174" i="4"/>
  <c r="G174" i="4"/>
  <c r="H174" i="4"/>
  <c r="F175" i="4"/>
  <c r="G175" i="4"/>
  <c r="H175" i="4"/>
  <c r="F176" i="4"/>
  <c r="G176" i="4"/>
  <c r="H176" i="4"/>
  <c r="F177" i="4"/>
  <c r="G177" i="4"/>
  <c r="H177" i="4"/>
  <c r="F178" i="4"/>
  <c r="G178" i="4"/>
  <c r="H178" i="4"/>
  <c r="F179" i="4"/>
  <c r="G179" i="4"/>
  <c r="H179" i="4"/>
  <c r="F180" i="4"/>
  <c r="G180" i="4"/>
  <c r="H180" i="4"/>
  <c r="F181" i="4"/>
  <c r="G181" i="4"/>
  <c r="H181" i="4"/>
  <c r="F182" i="4"/>
  <c r="G182" i="4"/>
  <c r="H182" i="4"/>
  <c r="F183" i="4"/>
  <c r="G183" i="4"/>
  <c r="H183" i="4"/>
  <c r="F184" i="4"/>
  <c r="G184" i="4"/>
  <c r="H184" i="4"/>
  <c r="F185" i="4"/>
  <c r="G185" i="4"/>
  <c r="H185" i="4"/>
  <c r="F186" i="4"/>
  <c r="G186" i="4"/>
  <c r="H186" i="4"/>
  <c r="F187" i="4"/>
  <c r="G187" i="4"/>
  <c r="H187" i="4"/>
  <c r="F188" i="4"/>
  <c r="G188" i="4"/>
  <c r="H188" i="4"/>
  <c r="F189" i="4"/>
  <c r="G189" i="4"/>
  <c r="H189" i="4"/>
  <c r="F190" i="4"/>
  <c r="G190" i="4"/>
  <c r="H190" i="4"/>
  <c r="F191" i="4"/>
  <c r="G191" i="4"/>
  <c r="H191" i="4"/>
  <c r="F192" i="4"/>
  <c r="G192" i="4"/>
  <c r="H192" i="4"/>
  <c r="F193" i="4"/>
  <c r="G193" i="4"/>
  <c r="H193" i="4"/>
  <c r="F194" i="4"/>
  <c r="G194" i="4"/>
  <c r="H194" i="4"/>
  <c r="F195" i="4"/>
  <c r="G195" i="4"/>
  <c r="H195" i="4"/>
  <c r="F196" i="4"/>
  <c r="G196" i="4"/>
  <c r="H196" i="4"/>
  <c r="F197" i="4"/>
  <c r="G197" i="4"/>
  <c r="H197" i="4"/>
  <c r="F198" i="4"/>
  <c r="G198" i="4"/>
  <c r="H198" i="4"/>
  <c r="F199" i="4"/>
  <c r="G199" i="4"/>
  <c r="H199" i="4"/>
  <c r="F200" i="4"/>
  <c r="G200" i="4"/>
  <c r="H200" i="4"/>
  <c r="F201" i="4"/>
  <c r="G201" i="4"/>
  <c r="H201" i="4"/>
  <c r="F202" i="4"/>
  <c r="G202" i="4"/>
  <c r="H202" i="4"/>
  <c r="F203" i="4"/>
  <c r="G203" i="4"/>
  <c r="H203" i="4"/>
  <c r="F204" i="4"/>
  <c r="G204" i="4"/>
  <c r="H204" i="4"/>
  <c r="F205" i="4"/>
  <c r="G205" i="4"/>
  <c r="H205" i="4"/>
  <c r="F206" i="4"/>
  <c r="G206" i="4"/>
  <c r="H206" i="4"/>
  <c r="F207" i="4"/>
  <c r="G207" i="4"/>
  <c r="H207" i="4"/>
  <c r="F208" i="4"/>
  <c r="G208" i="4"/>
  <c r="H208" i="4"/>
  <c r="F209" i="4"/>
  <c r="G209" i="4"/>
  <c r="H209" i="4"/>
  <c r="F211" i="4"/>
  <c r="G211" i="4"/>
  <c r="H211" i="4"/>
  <c r="F213" i="4"/>
  <c r="G213" i="4"/>
  <c r="H213" i="4"/>
  <c r="F214" i="4"/>
  <c r="G214" i="4"/>
  <c r="H214" i="4"/>
  <c r="F215" i="4"/>
  <c r="G215" i="4"/>
  <c r="H215" i="4"/>
  <c r="F216" i="4"/>
  <c r="G216" i="4"/>
  <c r="H216" i="4"/>
  <c r="F217" i="4"/>
  <c r="G217" i="4"/>
  <c r="H217" i="4"/>
  <c r="F218" i="4"/>
  <c r="G218" i="4"/>
  <c r="H218" i="4"/>
  <c r="F219" i="4"/>
  <c r="G219" i="4"/>
  <c r="H219" i="4"/>
  <c r="F220" i="4"/>
  <c r="G220" i="4"/>
  <c r="H220" i="4"/>
  <c r="F221" i="4"/>
  <c r="G221" i="4"/>
  <c r="H221" i="4"/>
  <c r="F222" i="4"/>
  <c r="G222" i="4"/>
  <c r="H222" i="4"/>
  <c r="F223" i="4"/>
  <c r="G223" i="4"/>
  <c r="H223" i="4"/>
  <c r="F224" i="4"/>
  <c r="G224" i="4"/>
  <c r="H224" i="4"/>
  <c r="B216" i="23"/>
  <c r="B217" i="23"/>
  <c r="B203" i="23"/>
  <c r="B194" i="23"/>
  <c r="B185" i="23"/>
  <c r="B76" i="23"/>
  <c r="B72" i="23"/>
  <c r="B54" i="23"/>
  <c r="B55" i="23"/>
  <c r="B56" i="23"/>
  <c r="B49" i="23"/>
  <c r="B50" i="23"/>
  <c r="B46" i="23"/>
  <c r="B42" i="23"/>
  <c r="B43" i="23"/>
  <c r="B44" i="23"/>
  <c r="B33" i="23"/>
  <c r="B34" i="23"/>
  <c r="B35" i="23"/>
  <c r="B36" i="23"/>
  <c r="B37" i="23"/>
  <c r="B38" i="23"/>
  <c r="B26" i="23"/>
  <c r="B27" i="23"/>
  <c r="B28" i="23"/>
  <c r="B29" i="23"/>
  <c r="B30" i="23"/>
  <c r="B31" i="23"/>
  <c r="B23" i="23"/>
  <c r="B20" i="23"/>
  <c r="B21" i="23"/>
  <c r="B216" i="1"/>
  <c r="B217" i="1"/>
  <c r="B203" i="1"/>
  <c r="B194" i="1"/>
  <c r="B185" i="1"/>
  <c r="B76" i="1"/>
  <c r="B77" i="1"/>
  <c r="B72" i="1"/>
  <c r="B54" i="1"/>
  <c r="B55" i="1"/>
  <c r="B56" i="1"/>
  <c r="B49" i="1"/>
  <c r="B50" i="1"/>
  <c r="B46" i="1"/>
  <c r="B44" i="1"/>
  <c r="B42" i="1"/>
  <c r="B43" i="1"/>
  <c r="B38" i="1"/>
  <c r="B32" i="1"/>
  <c r="B33" i="1"/>
  <c r="B34" i="1"/>
  <c r="B35" i="1"/>
  <c r="B36" i="1"/>
  <c r="B37" i="1"/>
  <c r="B26" i="1"/>
  <c r="B27" i="1"/>
  <c r="B28" i="1"/>
  <c r="B29" i="1"/>
  <c r="B30" i="1"/>
  <c r="B31" i="1"/>
  <c r="B23" i="1"/>
  <c r="B20" i="1"/>
  <c r="B21" i="1"/>
  <c r="B216" i="26"/>
  <c r="B217" i="26"/>
  <c r="B203" i="26"/>
  <c r="B194" i="26"/>
  <c r="B185" i="26"/>
  <c r="B76" i="26"/>
  <c r="B72" i="26"/>
  <c r="B54" i="26"/>
  <c r="B55" i="26"/>
  <c r="B56" i="26"/>
  <c r="B46" i="26"/>
  <c r="B49" i="26"/>
  <c r="B50" i="26"/>
  <c r="B41" i="26"/>
  <c r="B42" i="26"/>
  <c r="B43" i="26"/>
  <c r="B44" i="26"/>
  <c r="B38" i="26"/>
  <c r="B34" i="26"/>
  <c r="B35" i="26"/>
  <c r="B36" i="26"/>
  <c r="B37" i="26"/>
  <c r="B32" i="26"/>
  <c r="B33" i="26"/>
  <c r="B26" i="26"/>
  <c r="B27" i="26"/>
  <c r="B28" i="26"/>
  <c r="B29" i="26"/>
  <c r="B30" i="26"/>
  <c r="B31" i="26"/>
  <c r="B23" i="26"/>
  <c r="B20" i="26"/>
  <c r="B21" i="26"/>
  <c r="B216" i="22"/>
  <c r="B217" i="22"/>
  <c r="B203" i="22"/>
  <c r="B194" i="22"/>
  <c r="B185" i="22"/>
  <c r="B76" i="22"/>
  <c r="B77" i="22"/>
  <c r="B78" i="22"/>
  <c r="B79" i="22"/>
  <c r="B80" i="22"/>
  <c r="B81" i="22"/>
  <c r="B82" i="22"/>
  <c r="B83" i="22"/>
  <c r="B72" i="22"/>
  <c r="B56" i="22"/>
  <c r="B53" i="22"/>
  <c r="B54" i="22"/>
  <c r="B55" i="22"/>
  <c r="B46" i="22"/>
  <c r="B47" i="22"/>
  <c r="B48" i="22"/>
  <c r="B49" i="22"/>
  <c r="B50" i="22"/>
  <c r="B51" i="22"/>
  <c r="B52" i="22"/>
  <c r="B42" i="22"/>
  <c r="B43" i="22"/>
  <c r="B32" i="22"/>
  <c r="B33" i="22"/>
  <c r="B34" i="22"/>
  <c r="B35" i="22"/>
  <c r="B36" i="22"/>
  <c r="B37" i="22"/>
  <c r="B38" i="22"/>
  <c r="B26" i="22"/>
  <c r="B27" i="22"/>
  <c r="B28" i="22"/>
  <c r="B29" i="22"/>
  <c r="B30" i="22"/>
  <c r="B31" i="22"/>
  <c r="B23" i="22"/>
  <c r="B20" i="22"/>
  <c r="B21" i="22"/>
  <c r="I118" i="4"/>
  <c r="J118" i="4"/>
  <c r="K118" i="4"/>
  <c r="L118" i="4"/>
  <c r="M118" i="4"/>
  <c r="N118" i="4"/>
  <c r="I119" i="4"/>
  <c r="J119" i="4"/>
  <c r="K119" i="4"/>
  <c r="L119" i="4"/>
  <c r="M119" i="4"/>
  <c r="N119" i="4"/>
  <c r="I120" i="4"/>
  <c r="J120" i="4"/>
  <c r="K120" i="4"/>
  <c r="L120" i="4"/>
  <c r="M120" i="4"/>
  <c r="N120" i="4"/>
  <c r="I121" i="4"/>
  <c r="J121" i="4"/>
  <c r="K121" i="4"/>
  <c r="L121" i="4"/>
  <c r="M121" i="4"/>
  <c r="N121" i="4"/>
  <c r="B118" i="25"/>
  <c r="B119" i="25"/>
  <c r="B120" i="25"/>
  <c r="B121" i="25"/>
  <c r="B118" i="18"/>
  <c r="B119" i="18"/>
  <c r="B120" i="18"/>
  <c r="B121" i="18"/>
  <c r="I9" i="4"/>
  <c r="J9" i="4"/>
  <c r="K9" i="4"/>
  <c r="I10" i="4"/>
  <c r="J10" i="4"/>
  <c r="K10" i="4"/>
  <c r="I11" i="4"/>
  <c r="J11" i="4"/>
  <c r="K11" i="4"/>
  <c r="I12" i="4"/>
  <c r="J12" i="4"/>
  <c r="K12" i="4"/>
  <c r="I13" i="4"/>
  <c r="J13" i="4"/>
  <c r="K13" i="4"/>
  <c r="I14" i="4"/>
  <c r="J14" i="4"/>
  <c r="K14" i="4"/>
  <c r="I15" i="4"/>
  <c r="J15" i="4"/>
  <c r="K15" i="4"/>
  <c r="I16" i="4"/>
  <c r="J16" i="4"/>
  <c r="K16" i="4"/>
  <c r="I17" i="4"/>
  <c r="J17" i="4"/>
  <c r="K17" i="4"/>
  <c r="I18" i="4"/>
  <c r="J18" i="4"/>
  <c r="K18" i="4"/>
  <c r="I19" i="4"/>
  <c r="J19" i="4"/>
  <c r="K19" i="4"/>
  <c r="I20" i="4"/>
  <c r="J20" i="4"/>
  <c r="K20" i="4"/>
  <c r="I21" i="4"/>
  <c r="J21" i="4"/>
  <c r="K21" i="4"/>
  <c r="I22" i="4"/>
  <c r="J22" i="4"/>
  <c r="K22" i="4"/>
  <c r="I23" i="4"/>
  <c r="J23" i="4"/>
  <c r="K23" i="4"/>
  <c r="I24" i="4"/>
  <c r="J24" i="4"/>
  <c r="K24" i="4"/>
  <c r="I25" i="4"/>
  <c r="J25" i="4"/>
  <c r="K25" i="4"/>
  <c r="I26" i="4"/>
  <c r="J26" i="4"/>
  <c r="K26" i="4"/>
  <c r="I27" i="4"/>
  <c r="J27" i="4"/>
  <c r="K27" i="4"/>
  <c r="I28" i="4"/>
  <c r="J28" i="4"/>
  <c r="K28" i="4"/>
  <c r="I29" i="4"/>
  <c r="J29" i="4"/>
  <c r="K29" i="4"/>
  <c r="I30" i="4"/>
  <c r="J30" i="4"/>
  <c r="K30" i="4"/>
  <c r="I31" i="4"/>
  <c r="J31" i="4"/>
  <c r="K31" i="4"/>
  <c r="I32" i="4"/>
  <c r="J32" i="4"/>
  <c r="K32" i="4"/>
  <c r="I33" i="4"/>
  <c r="J33" i="4"/>
  <c r="K33" i="4"/>
  <c r="I34" i="4"/>
  <c r="J34" i="4"/>
  <c r="K34" i="4"/>
  <c r="I35" i="4"/>
  <c r="J35" i="4"/>
  <c r="K35" i="4"/>
  <c r="I36" i="4"/>
  <c r="J36" i="4"/>
  <c r="K36" i="4"/>
  <c r="I37" i="4"/>
  <c r="J37" i="4"/>
  <c r="K37" i="4"/>
  <c r="I38" i="4"/>
  <c r="J38" i="4"/>
  <c r="K38" i="4"/>
  <c r="I39" i="4"/>
  <c r="J39" i="4"/>
  <c r="K39" i="4"/>
  <c r="I40" i="4"/>
  <c r="J40" i="4"/>
  <c r="K40" i="4"/>
  <c r="I41" i="4"/>
  <c r="J41" i="4"/>
  <c r="K41" i="4"/>
  <c r="I42" i="4"/>
  <c r="J42" i="4"/>
  <c r="K42" i="4"/>
  <c r="I43" i="4"/>
  <c r="J43" i="4"/>
  <c r="K43" i="4"/>
  <c r="I44" i="4"/>
  <c r="J44" i="4"/>
  <c r="K44" i="4"/>
  <c r="I45" i="4"/>
  <c r="J45" i="4"/>
  <c r="K45" i="4"/>
  <c r="I46" i="4"/>
  <c r="J46" i="4"/>
  <c r="K46" i="4"/>
  <c r="I47" i="4"/>
  <c r="J47" i="4"/>
  <c r="K47" i="4"/>
  <c r="I48" i="4"/>
  <c r="J48" i="4"/>
  <c r="K48" i="4"/>
  <c r="I49" i="4"/>
  <c r="J49" i="4"/>
  <c r="K49" i="4"/>
  <c r="I50" i="4"/>
  <c r="J50" i="4"/>
  <c r="K50" i="4"/>
  <c r="I51" i="4"/>
  <c r="J51" i="4"/>
  <c r="K51" i="4"/>
  <c r="I52" i="4"/>
  <c r="J52" i="4"/>
  <c r="K52" i="4"/>
  <c r="I53" i="4"/>
  <c r="J53" i="4"/>
  <c r="K53" i="4"/>
  <c r="I54" i="4"/>
  <c r="J54" i="4"/>
  <c r="K54" i="4"/>
  <c r="I55" i="4"/>
  <c r="J55" i="4"/>
  <c r="K55" i="4"/>
  <c r="I56" i="4"/>
  <c r="J56" i="4"/>
  <c r="K56" i="4"/>
  <c r="I57" i="4"/>
  <c r="J57" i="4"/>
  <c r="K57" i="4"/>
  <c r="I58" i="4"/>
  <c r="J58" i="4"/>
  <c r="K58" i="4"/>
  <c r="I59" i="4"/>
  <c r="J59" i="4"/>
  <c r="K59" i="4"/>
  <c r="I60" i="4"/>
  <c r="J60" i="4"/>
  <c r="K60" i="4"/>
  <c r="I61" i="4"/>
  <c r="J61" i="4"/>
  <c r="K61" i="4"/>
  <c r="I62" i="4"/>
  <c r="J62" i="4"/>
  <c r="K62" i="4"/>
  <c r="I63" i="4"/>
  <c r="J63" i="4"/>
  <c r="K63" i="4"/>
  <c r="I64" i="4"/>
  <c r="J64" i="4"/>
  <c r="K64" i="4"/>
  <c r="I65" i="4"/>
  <c r="J65" i="4"/>
  <c r="K65" i="4"/>
  <c r="I66" i="4"/>
  <c r="J66" i="4"/>
  <c r="K66" i="4"/>
  <c r="I67" i="4"/>
  <c r="J67" i="4"/>
  <c r="K67" i="4"/>
  <c r="I68" i="4"/>
  <c r="J68" i="4"/>
  <c r="K68" i="4"/>
  <c r="I69" i="4"/>
  <c r="J69" i="4"/>
  <c r="K69" i="4"/>
  <c r="I70" i="4"/>
  <c r="J70" i="4"/>
  <c r="K70" i="4"/>
  <c r="I71" i="4"/>
  <c r="J71" i="4"/>
  <c r="K71" i="4"/>
  <c r="I72" i="4"/>
  <c r="J72" i="4"/>
  <c r="K72" i="4"/>
  <c r="I73" i="4"/>
  <c r="J73" i="4"/>
  <c r="K73" i="4"/>
  <c r="I74" i="4"/>
  <c r="J74" i="4"/>
  <c r="K74" i="4"/>
  <c r="I75" i="4"/>
  <c r="J75" i="4"/>
  <c r="K75" i="4"/>
  <c r="I76" i="4"/>
  <c r="J76" i="4"/>
  <c r="K76" i="4"/>
  <c r="I77" i="4"/>
  <c r="J77" i="4"/>
  <c r="K77" i="4"/>
  <c r="I78" i="4"/>
  <c r="J78" i="4"/>
  <c r="K78" i="4"/>
  <c r="I79" i="4"/>
  <c r="J79" i="4"/>
  <c r="K79" i="4"/>
  <c r="I80" i="4"/>
  <c r="J80" i="4"/>
  <c r="K80" i="4"/>
  <c r="I81" i="4"/>
  <c r="J81" i="4"/>
  <c r="K81" i="4"/>
  <c r="I82" i="4"/>
  <c r="J82" i="4"/>
  <c r="K82" i="4"/>
  <c r="I83" i="4"/>
  <c r="J83" i="4"/>
  <c r="K83" i="4"/>
  <c r="I84" i="4"/>
  <c r="J84" i="4"/>
  <c r="K84" i="4"/>
  <c r="I85" i="4"/>
  <c r="J85" i="4"/>
  <c r="K85" i="4"/>
  <c r="I86" i="4"/>
  <c r="J86" i="4"/>
  <c r="K86" i="4"/>
  <c r="I87" i="4"/>
  <c r="J87" i="4"/>
  <c r="K87" i="4"/>
  <c r="I88" i="4"/>
  <c r="J88" i="4"/>
  <c r="K88" i="4"/>
  <c r="I89" i="4"/>
  <c r="J89" i="4"/>
  <c r="K89" i="4"/>
  <c r="I90" i="4"/>
  <c r="J90" i="4"/>
  <c r="K90" i="4"/>
  <c r="I91" i="4"/>
  <c r="J91" i="4"/>
  <c r="K91" i="4"/>
  <c r="I92" i="4"/>
  <c r="J92" i="4"/>
  <c r="K92" i="4"/>
  <c r="I93" i="4"/>
  <c r="J93" i="4"/>
  <c r="K93" i="4"/>
  <c r="I94" i="4"/>
  <c r="J94" i="4"/>
  <c r="K94" i="4"/>
  <c r="I95" i="4"/>
  <c r="J95" i="4"/>
  <c r="K95" i="4"/>
  <c r="I96" i="4"/>
  <c r="J96" i="4"/>
  <c r="K96" i="4"/>
  <c r="I97" i="4"/>
  <c r="J97" i="4"/>
  <c r="K97" i="4"/>
  <c r="I98" i="4"/>
  <c r="J98" i="4"/>
  <c r="K98" i="4"/>
  <c r="I99" i="4"/>
  <c r="J99" i="4"/>
  <c r="K99" i="4"/>
  <c r="I100" i="4"/>
  <c r="J100" i="4"/>
  <c r="K100" i="4"/>
  <c r="I101" i="4"/>
  <c r="J101" i="4"/>
  <c r="K101" i="4"/>
  <c r="I102" i="4"/>
  <c r="J102" i="4"/>
  <c r="K102" i="4"/>
  <c r="I103" i="4"/>
  <c r="J103" i="4"/>
  <c r="K103" i="4"/>
  <c r="I104" i="4"/>
  <c r="J104" i="4"/>
  <c r="K104" i="4"/>
  <c r="I105" i="4"/>
  <c r="J105" i="4"/>
  <c r="K105" i="4"/>
  <c r="I106" i="4"/>
  <c r="J106" i="4"/>
  <c r="K106" i="4"/>
  <c r="I107" i="4"/>
  <c r="J107" i="4"/>
  <c r="K107" i="4"/>
  <c r="I108" i="4"/>
  <c r="J108" i="4"/>
  <c r="K108" i="4"/>
  <c r="I109" i="4"/>
  <c r="J109" i="4"/>
  <c r="K109" i="4"/>
  <c r="I110" i="4"/>
  <c r="J110" i="4"/>
  <c r="K110" i="4"/>
  <c r="I111" i="4"/>
  <c r="J111" i="4"/>
  <c r="K111" i="4"/>
  <c r="I112" i="4"/>
  <c r="J112" i="4"/>
  <c r="K112" i="4"/>
  <c r="I113" i="4"/>
  <c r="J113" i="4"/>
  <c r="K113" i="4"/>
  <c r="I114" i="4"/>
  <c r="J114" i="4"/>
  <c r="K114" i="4"/>
  <c r="I115" i="4"/>
  <c r="J115" i="4"/>
  <c r="K115" i="4"/>
  <c r="I116" i="4"/>
  <c r="J116" i="4"/>
  <c r="K116" i="4"/>
  <c r="I117" i="4"/>
  <c r="J117" i="4"/>
  <c r="K117" i="4"/>
  <c r="I122" i="4"/>
  <c r="J122" i="4"/>
  <c r="K122" i="4"/>
  <c r="I123" i="4"/>
  <c r="J123" i="4"/>
  <c r="K123" i="4"/>
  <c r="I124" i="4"/>
  <c r="J124" i="4"/>
  <c r="K124" i="4"/>
  <c r="I125" i="4"/>
  <c r="J125" i="4"/>
  <c r="K125" i="4"/>
  <c r="I126" i="4"/>
  <c r="J126" i="4"/>
  <c r="K126" i="4"/>
  <c r="I127" i="4"/>
  <c r="J127" i="4"/>
  <c r="K127" i="4"/>
  <c r="I128" i="4"/>
  <c r="J128" i="4"/>
  <c r="K128" i="4"/>
  <c r="I129" i="4"/>
  <c r="J129" i="4"/>
  <c r="K129" i="4"/>
  <c r="I130" i="4"/>
  <c r="J130" i="4"/>
  <c r="K130" i="4"/>
  <c r="I131" i="4"/>
  <c r="J131" i="4"/>
  <c r="K131" i="4"/>
  <c r="I132" i="4"/>
  <c r="J132" i="4"/>
  <c r="K132" i="4"/>
  <c r="I133" i="4"/>
  <c r="J133" i="4"/>
  <c r="K133" i="4"/>
  <c r="I134" i="4"/>
  <c r="J134" i="4"/>
  <c r="K134" i="4"/>
  <c r="I135" i="4"/>
  <c r="J135" i="4"/>
  <c r="K135" i="4"/>
  <c r="I136" i="4"/>
  <c r="J136" i="4"/>
  <c r="K136" i="4"/>
  <c r="I137" i="4"/>
  <c r="J137" i="4"/>
  <c r="K137" i="4"/>
  <c r="I138" i="4"/>
  <c r="J138" i="4"/>
  <c r="K138" i="4"/>
  <c r="I139" i="4"/>
  <c r="J139" i="4"/>
  <c r="K139" i="4"/>
  <c r="I140" i="4"/>
  <c r="J140" i="4"/>
  <c r="K140" i="4"/>
  <c r="I141" i="4"/>
  <c r="J141" i="4"/>
  <c r="K141" i="4"/>
  <c r="I142" i="4"/>
  <c r="J142" i="4"/>
  <c r="K142" i="4"/>
  <c r="I143" i="4"/>
  <c r="J143" i="4"/>
  <c r="K143" i="4"/>
  <c r="I144" i="4"/>
  <c r="J144" i="4"/>
  <c r="K144" i="4"/>
  <c r="I145" i="4"/>
  <c r="J145" i="4"/>
  <c r="K145" i="4"/>
  <c r="I146" i="4"/>
  <c r="J146" i="4"/>
  <c r="K146" i="4"/>
  <c r="I147" i="4"/>
  <c r="J147" i="4"/>
  <c r="K147" i="4"/>
  <c r="I148" i="4"/>
  <c r="J148" i="4"/>
  <c r="K148" i="4"/>
  <c r="I149" i="4"/>
  <c r="J149" i="4"/>
  <c r="K149" i="4"/>
  <c r="I150" i="4"/>
  <c r="J150" i="4"/>
  <c r="K150" i="4"/>
  <c r="I151" i="4"/>
  <c r="J151" i="4"/>
  <c r="K151" i="4"/>
  <c r="I152" i="4"/>
  <c r="J152" i="4"/>
  <c r="K152" i="4"/>
  <c r="I153" i="4"/>
  <c r="J153" i="4"/>
  <c r="K153" i="4"/>
  <c r="I154" i="4"/>
  <c r="J154" i="4"/>
  <c r="K154" i="4"/>
  <c r="I155" i="4"/>
  <c r="J155" i="4"/>
  <c r="K155" i="4"/>
  <c r="I156" i="4"/>
  <c r="J156" i="4"/>
  <c r="K156" i="4"/>
  <c r="I157" i="4"/>
  <c r="J157" i="4"/>
  <c r="K157" i="4"/>
  <c r="I158" i="4"/>
  <c r="J158" i="4"/>
  <c r="K158" i="4"/>
  <c r="I159" i="4"/>
  <c r="J159" i="4"/>
  <c r="K159" i="4"/>
  <c r="I160" i="4"/>
  <c r="J160" i="4"/>
  <c r="K160" i="4"/>
  <c r="I161" i="4"/>
  <c r="J161" i="4"/>
  <c r="K161" i="4"/>
  <c r="I162" i="4"/>
  <c r="J162" i="4"/>
  <c r="K162" i="4"/>
  <c r="I163" i="4"/>
  <c r="J163" i="4"/>
  <c r="K163" i="4"/>
  <c r="I164" i="4"/>
  <c r="J164" i="4"/>
  <c r="K164" i="4"/>
  <c r="I165" i="4"/>
  <c r="J165" i="4"/>
  <c r="K165" i="4"/>
  <c r="I166" i="4"/>
  <c r="J166" i="4"/>
  <c r="K166" i="4"/>
  <c r="I167" i="4"/>
  <c r="J167" i="4"/>
  <c r="K167" i="4"/>
  <c r="I168" i="4"/>
  <c r="J168" i="4"/>
  <c r="K168" i="4"/>
  <c r="I169" i="4"/>
  <c r="J169" i="4"/>
  <c r="I170" i="4"/>
  <c r="J170" i="4"/>
  <c r="K170" i="4"/>
  <c r="I171" i="4"/>
  <c r="J171" i="4"/>
  <c r="K171" i="4"/>
  <c r="I172" i="4"/>
  <c r="J172" i="4"/>
  <c r="K172" i="4"/>
  <c r="I173" i="4"/>
  <c r="J173" i="4"/>
  <c r="K173" i="4"/>
  <c r="I174" i="4"/>
  <c r="J174" i="4"/>
  <c r="K174" i="4"/>
  <c r="I175" i="4"/>
  <c r="J175" i="4"/>
  <c r="K175" i="4"/>
  <c r="I176" i="4"/>
  <c r="J176" i="4"/>
  <c r="K176" i="4"/>
  <c r="I177" i="4"/>
  <c r="J177" i="4"/>
  <c r="K177" i="4"/>
  <c r="I178" i="4"/>
  <c r="J178" i="4"/>
  <c r="K178" i="4"/>
  <c r="I179" i="4"/>
  <c r="J179" i="4"/>
  <c r="K179" i="4"/>
  <c r="I180" i="4"/>
  <c r="J180" i="4"/>
  <c r="K180" i="4"/>
  <c r="I181" i="4"/>
  <c r="J181" i="4"/>
  <c r="K181" i="4"/>
  <c r="I182" i="4"/>
  <c r="J182" i="4"/>
  <c r="K182" i="4"/>
  <c r="I183" i="4"/>
  <c r="J183" i="4"/>
  <c r="K183" i="4"/>
  <c r="I184" i="4"/>
  <c r="J184" i="4"/>
  <c r="K184" i="4"/>
  <c r="I185" i="4"/>
  <c r="J185" i="4"/>
  <c r="K185" i="4"/>
  <c r="I186" i="4"/>
  <c r="J186" i="4"/>
  <c r="K186" i="4"/>
  <c r="I187" i="4"/>
  <c r="J187" i="4"/>
  <c r="K187" i="4"/>
  <c r="I188" i="4"/>
  <c r="J188" i="4"/>
  <c r="K188" i="4"/>
  <c r="I189" i="4"/>
  <c r="J189" i="4"/>
  <c r="K189" i="4"/>
  <c r="I190" i="4"/>
  <c r="J190" i="4"/>
  <c r="K190" i="4"/>
  <c r="I191" i="4"/>
  <c r="J191" i="4"/>
  <c r="K191" i="4"/>
  <c r="I192" i="4"/>
  <c r="J192" i="4"/>
  <c r="K192" i="4"/>
  <c r="I193" i="4"/>
  <c r="J193" i="4"/>
  <c r="K193" i="4"/>
  <c r="I194" i="4"/>
  <c r="J194" i="4"/>
  <c r="K194" i="4"/>
  <c r="I195" i="4"/>
  <c r="J195" i="4"/>
  <c r="K195" i="4"/>
  <c r="I196" i="4"/>
  <c r="J196" i="4"/>
  <c r="K196" i="4"/>
  <c r="I197" i="4"/>
  <c r="J197" i="4"/>
  <c r="K197" i="4"/>
  <c r="I198" i="4"/>
  <c r="J198" i="4"/>
  <c r="K198" i="4"/>
  <c r="I199" i="4"/>
  <c r="J199" i="4"/>
  <c r="K199" i="4"/>
  <c r="I200" i="4"/>
  <c r="J200" i="4"/>
  <c r="K200" i="4"/>
  <c r="I201" i="4"/>
  <c r="J201" i="4"/>
  <c r="K201" i="4"/>
  <c r="I202" i="4"/>
  <c r="J202" i="4"/>
  <c r="K202" i="4"/>
  <c r="I203" i="4"/>
  <c r="J203" i="4"/>
  <c r="K203" i="4"/>
  <c r="I204" i="4"/>
  <c r="J204" i="4"/>
  <c r="K204" i="4"/>
  <c r="I205" i="4"/>
  <c r="J205" i="4"/>
  <c r="K205" i="4"/>
  <c r="I206" i="4"/>
  <c r="J206" i="4"/>
  <c r="K206" i="4"/>
  <c r="I207" i="4"/>
  <c r="J207" i="4"/>
  <c r="K207" i="4"/>
  <c r="I208" i="4"/>
  <c r="J208" i="4"/>
  <c r="K208" i="4"/>
  <c r="I209" i="4"/>
  <c r="J209" i="4"/>
  <c r="K209" i="4"/>
  <c r="I211" i="4"/>
  <c r="J211" i="4"/>
  <c r="K211" i="4"/>
  <c r="I213" i="4"/>
  <c r="J213" i="4"/>
  <c r="K213" i="4"/>
  <c r="I214" i="4"/>
  <c r="J214" i="4"/>
  <c r="K214" i="4"/>
  <c r="I215" i="4"/>
  <c r="J215" i="4"/>
  <c r="K215" i="4"/>
  <c r="I216" i="4"/>
  <c r="J216" i="4"/>
  <c r="K216" i="4"/>
  <c r="I217" i="4"/>
  <c r="J217" i="4"/>
  <c r="K217" i="4"/>
  <c r="I218" i="4"/>
  <c r="J218" i="4"/>
  <c r="K218" i="4"/>
  <c r="I219" i="4"/>
  <c r="J219" i="4"/>
  <c r="K219" i="4"/>
  <c r="I220" i="4"/>
  <c r="J220" i="4"/>
  <c r="K220" i="4"/>
  <c r="I221" i="4"/>
  <c r="J221" i="4"/>
  <c r="K221" i="4"/>
  <c r="I222" i="4"/>
  <c r="J222" i="4"/>
  <c r="K222" i="4"/>
  <c r="I223" i="4"/>
  <c r="J223" i="4"/>
  <c r="K223" i="4"/>
  <c r="I224" i="4"/>
  <c r="J224" i="4"/>
  <c r="K224" i="4"/>
  <c r="L9" i="4"/>
  <c r="M9" i="4"/>
  <c r="N9" i="4"/>
  <c r="L10" i="4"/>
  <c r="M10" i="4"/>
  <c r="N10" i="4"/>
  <c r="L11" i="4"/>
  <c r="M11" i="4"/>
  <c r="N11" i="4"/>
  <c r="L12" i="4"/>
  <c r="M12" i="4"/>
  <c r="N12" i="4"/>
  <c r="L13" i="4"/>
  <c r="M13" i="4"/>
  <c r="N13" i="4"/>
  <c r="L14" i="4"/>
  <c r="M14" i="4"/>
  <c r="N14" i="4"/>
  <c r="L15" i="4"/>
  <c r="M15" i="4"/>
  <c r="N15" i="4"/>
  <c r="L16" i="4"/>
  <c r="M16" i="4"/>
  <c r="N16" i="4"/>
  <c r="L17" i="4"/>
  <c r="M17" i="4"/>
  <c r="N17" i="4"/>
  <c r="L18" i="4"/>
  <c r="M18" i="4"/>
  <c r="N18" i="4"/>
  <c r="L19" i="4"/>
  <c r="M19" i="4"/>
  <c r="N19" i="4"/>
  <c r="L20" i="4"/>
  <c r="M20" i="4"/>
  <c r="N20" i="4"/>
  <c r="L21" i="4"/>
  <c r="M21" i="4"/>
  <c r="N21" i="4"/>
  <c r="L22" i="4"/>
  <c r="M22" i="4"/>
  <c r="N22" i="4"/>
  <c r="L23" i="4"/>
  <c r="M23" i="4"/>
  <c r="N23" i="4"/>
  <c r="L24" i="4"/>
  <c r="M24" i="4"/>
  <c r="N24" i="4"/>
  <c r="L25" i="4"/>
  <c r="M25" i="4"/>
  <c r="N25" i="4"/>
  <c r="L26" i="4"/>
  <c r="M26" i="4"/>
  <c r="N26" i="4"/>
  <c r="L27" i="4"/>
  <c r="M27" i="4"/>
  <c r="N27" i="4"/>
  <c r="L28" i="4"/>
  <c r="M28" i="4"/>
  <c r="N28" i="4"/>
  <c r="L29" i="4"/>
  <c r="M29" i="4"/>
  <c r="N29" i="4"/>
  <c r="L30" i="4"/>
  <c r="M30" i="4"/>
  <c r="N30" i="4"/>
  <c r="L31" i="4"/>
  <c r="M31" i="4"/>
  <c r="N31" i="4"/>
  <c r="L32" i="4"/>
  <c r="M32" i="4"/>
  <c r="N32" i="4"/>
  <c r="L33" i="4"/>
  <c r="M33" i="4"/>
  <c r="N33" i="4"/>
  <c r="L34" i="4"/>
  <c r="M34" i="4"/>
  <c r="N34" i="4"/>
  <c r="L35" i="4"/>
  <c r="M35" i="4"/>
  <c r="N35" i="4"/>
  <c r="L36" i="4"/>
  <c r="M36" i="4"/>
  <c r="N36" i="4"/>
  <c r="L37" i="4"/>
  <c r="M37" i="4"/>
  <c r="N37" i="4"/>
  <c r="L38" i="4"/>
  <c r="M38" i="4"/>
  <c r="N38" i="4"/>
  <c r="L39" i="4"/>
  <c r="M39" i="4"/>
  <c r="N39" i="4"/>
  <c r="L40" i="4"/>
  <c r="M40" i="4"/>
  <c r="N40" i="4"/>
  <c r="L41" i="4"/>
  <c r="M41" i="4"/>
  <c r="N41" i="4"/>
  <c r="L42" i="4"/>
  <c r="M42" i="4"/>
  <c r="N42" i="4"/>
  <c r="L43" i="4"/>
  <c r="M43" i="4"/>
  <c r="N43" i="4"/>
  <c r="L44" i="4"/>
  <c r="M44" i="4"/>
  <c r="N44" i="4"/>
  <c r="L45" i="4"/>
  <c r="M45" i="4"/>
  <c r="N45" i="4"/>
  <c r="L46" i="4"/>
  <c r="M46" i="4"/>
  <c r="N46" i="4"/>
  <c r="L47" i="4"/>
  <c r="M47" i="4"/>
  <c r="N47" i="4"/>
  <c r="L48" i="4"/>
  <c r="M48" i="4"/>
  <c r="N48" i="4"/>
  <c r="L49" i="4"/>
  <c r="M49" i="4"/>
  <c r="N49" i="4"/>
  <c r="L50" i="4"/>
  <c r="M50" i="4"/>
  <c r="N50" i="4"/>
  <c r="L51" i="4"/>
  <c r="M51" i="4"/>
  <c r="N51" i="4"/>
  <c r="L52" i="4"/>
  <c r="M52" i="4"/>
  <c r="N52" i="4"/>
  <c r="L53" i="4"/>
  <c r="M53" i="4"/>
  <c r="N53" i="4"/>
  <c r="L54" i="4"/>
  <c r="M54" i="4"/>
  <c r="N54" i="4"/>
  <c r="L55" i="4"/>
  <c r="M55" i="4"/>
  <c r="N55" i="4"/>
  <c r="L56" i="4"/>
  <c r="M56" i="4"/>
  <c r="N56" i="4"/>
  <c r="L57" i="4"/>
  <c r="M57" i="4"/>
  <c r="N57" i="4"/>
  <c r="L58" i="4"/>
  <c r="M58" i="4"/>
  <c r="N58" i="4"/>
  <c r="L59" i="4"/>
  <c r="M59" i="4"/>
  <c r="N59" i="4"/>
  <c r="L60" i="4"/>
  <c r="M60" i="4"/>
  <c r="N60" i="4"/>
  <c r="L61" i="4"/>
  <c r="M61" i="4"/>
  <c r="N61" i="4"/>
  <c r="L62" i="4"/>
  <c r="M62" i="4"/>
  <c r="N62" i="4"/>
  <c r="L63" i="4"/>
  <c r="M63" i="4"/>
  <c r="N63" i="4"/>
  <c r="L64" i="4"/>
  <c r="M64" i="4"/>
  <c r="N64" i="4"/>
  <c r="L65" i="4"/>
  <c r="M65" i="4"/>
  <c r="N65" i="4"/>
  <c r="L66" i="4"/>
  <c r="M66" i="4"/>
  <c r="N66" i="4"/>
  <c r="L67" i="4"/>
  <c r="M67" i="4"/>
  <c r="N67" i="4"/>
  <c r="L68" i="4"/>
  <c r="M68" i="4"/>
  <c r="N68" i="4"/>
  <c r="L69" i="4"/>
  <c r="M69" i="4"/>
  <c r="N69" i="4"/>
  <c r="L70" i="4"/>
  <c r="M70" i="4"/>
  <c r="N70" i="4"/>
  <c r="L71" i="4"/>
  <c r="M71" i="4"/>
  <c r="N71" i="4"/>
  <c r="L72" i="4"/>
  <c r="M72" i="4"/>
  <c r="N72" i="4"/>
  <c r="L73" i="4"/>
  <c r="M73" i="4"/>
  <c r="N73" i="4"/>
  <c r="L74" i="4"/>
  <c r="M74" i="4"/>
  <c r="N74" i="4"/>
  <c r="L75" i="4"/>
  <c r="M75" i="4"/>
  <c r="N75" i="4"/>
  <c r="L76" i="4"/>
  <c r="M76" i="4"/>
  <c r="N76" i="4"/>
  <c r="L77" i="4"/>
  <c r="M77" i="4"/>
  <c r="N77" i="4"/>
  <c r="L78" i="4"/>
  <c r="M78" i="4"/>
  <c r="N78" i="4"/>
  <c r="L79" i="4"/>
  <c r="M79" i="4"/>
  <c r="N79" i="4"/>
  <c r="L80" i="4"/>
  <c r="M80" i="4"/>
  <c r="N80" i="4"/>
  <c r="L81" i="4"/>
  <c r="M81" i="4"/>
  <c r="N81" i="4"/>
  <c r="L82" i="4"/>
  <c r="M82" i="4"/>
  <c r="N82" i="4"/>
  <c r="L83" i="4"/>
  <c r="M83" i="4"/>
  <c r="N83" i="4"/>
  <c r="L84" i="4"/>
  <c r="M84" i="4"/>
  <c r="N84" i="4"/>
  <c r="L85" i="4"/>
  <c r="M85" i="4"/>
  <c r="N85" i="4"/>
  <c r="L86" i="4"/>
  <c r="M86" i="4"/>
  <c r="N86" i="4"/>
  <c r="L87" i="4"/>
  <c r="M87" i="4"/>
  <c r="N87" i="4"/>
  <c r="L88" i="4"/>
  <c r="M88" i="4"/>
  <c r="N88" i="4"/>
  <c r="L89" i="4"/>
  <c r="M89" i="4"/>
  <c r="N89" i="4"/>
  <c r="L90" i="4"/>
  <c r="M90" i="4"/>
  <c r="N90" i="4"/>
  <c r="L91" i="4"/>
  <c r="M91" i="4"/>
  <c r="N91" i="4"/>
  <c r="L92" i="4"/>
  <c r="M92" i="4"/>
  <c r="N92" i="4"/>
  <c r="L93" i="4"/>
  <c r="M93" i="4"/>
  <c r="N93" i="4"/>
  <c r="L94" i="4"/>
  <c r="M94" i="4"/>
  <c r="N94" i="4"/>
  <c r="L95" i="4"/>
  <c r="M95" i="4"/>
  <c r="N95" i="4"/>
  <c r="L96" i="4"/>
  <c r="M96" i="4"/>
  <c r="N96" i="4"/>
  <c r="L97" i="4"/>
  <c r="M97" i="4"/>
  <c r="N97" i="4"/>
  <c r="L98" i="4"/>
  <c r="M98" i="4"/>
  <c r="N98" i="4"/>
  <c r="L99" i="4"/>
  <c r="M99" i="4"/>
  <c r="N99" i="4"/>
  <c r="L100" i="4"/>
  <c r="M100" i="4"/>
  <c r="N100" i="4"/>
  <c r="L101" i="4"/>
  <c r="M101" i="4"/>
  <c r="N101" i="4"/>
  <c r="L102" i="4"/>
  <c r="M102" i="4"/>
  <c r="N102" i="4"/>
  <c r="L103" i="4"/>
  <c r="M103" i="4"/>
  <c r="N103" i="4"/>
  <c r="L104" i="4"/>
  <c r="M104" i="4"/>
  <c r="N104" i="4"/>
  <c r="L105" i="4"/>
  <c r="M105" i="4"/>
  <c r="N105" i="4"/>
  <c r="L106" i="4"/>
  <c r="M106" i="4"/>
  <c r="N106" i="4"/>
  <c r="L107" i="4"/>
  <c r="M107" i="4"/>
  <c r="N107" i="4"/>
  <c r="L108" i="4"/>
  <c r="M108" i="4"/>
  <c r="N108" i="4"/>
  <c r="L109" i="4"/>
  <c r="M109" i="4"/>
  <c r="N109" i="4"/>
  <c r="L110" i="4"/>
  <c r="M110" i="4"/>
  <c r="N110" i="4"/>
  <c r="L111" i="4"/>
  <c r="M111" i="4"/>
  <c r="N111" i="4"/>
  <c r="L112" i="4"/>
  <c r="M112" i="4"/>
  <c r="N112" i="4"/>
  <c r="L113" i="4"/>
  <c r="M113" i="4"/>
  <c r="N113" i="4"/>
  <c r="L114" i="4"/>
  <c r="M114" i="4"/>
  <c r="N114" i="4"/>
  <c r="L115" i="4"/>
  <c r="M115" i="4"/>
  <c r="N115" i="4"/>
  <c r="L116" i="4"/>
  <c r="M116" i="4"/>
  <c r="N116" i="4"/>
  <c r="L117" i="4"/>
  <c r="M117" i="4"/>
  <c r="N117" i="4"/>
  <c r="L122" i="4"/>
  <c r="M122" i="4"/>
  <c r="N122" i="4"/>
  <c r="L123" i="4"/>
  <c r="M123" i="4"/>
  <c r="N123" i="4"/>
  <c r="L124" i="4"/>
  <c r="M124" i="4"/>
  <c r="N124" i="4"/>
  <c r="L125" i="4"/>
  <c r="M125" i="4"/>
  <c r="N125" i="4"/>
  <c r="L126" i="4"/>
  <c r="M126" i="4"/>
  <c r="N126" i="4"/>
  <c r="L127" i="4"/>
  <c r="M127" i="4"/>
  <c r="N127" i="4"/>
  <c r="L128" i="4"/>
  <c r="M128" i="4"/>
  <c r="N128" i="4"/>
  <c r="L129" i="4"/>
  <c r="M129" i="4"/>
  <c r="N129" i="4"/>
  <c r="L130" i="4"/>
  <c r="M130" i="4"/>
  <c r="N130" i="4"/>
  <c r="L131" i="4"/>
  <c r="M131" i="4"/>
  <c r="N131" i="4"/>
  <c r="L132" i="4"/>
  <c r="M132" i="4"/>
  <c r="N132" i="4"/>
  <c r="L133" i="4"/>
  <c r="M133" i="4"/>
  <c r="N133" i="4"/>
  <c r="L134" i="4"/>
  <c r="M134" i="4"/>
  <c r="N134" i="4"/>
  <c r="L135" i="4"/>
  <c r="M135" i="4"/>
  <c r="N135" i="4"/>
  <c r="L136" i="4"/>
  <c r="M136" i="4"/>
  <c r="N136" i="4"/>
  <c r="L137" i="4"/>
  <c r="M137" i="4"/>
  <c r="N137" i="4"/>
  <c r="L138" i="4"/>
  <c r="M138" i="4"/>
  <c r="N138" i="4"/>
  <c r="L139" i="4"/>
  <c r="M139" i="4"/>
  <c r="N139" i="4"/>
  <c r="L140" i="4"/>
  <c r="M140" i="4"/>
  <c r="N140" i="4"/>
  <c r="L141" i="4"/>
  <c r="M141" i="4"/>
  <c r="N141" i="4"/>
  <c r="L142" i="4"/>
  <c r="M142" i="4"/>
  <c r="N142" i="4"/>
  <c r="L143" i="4"/>
  <c r="M143" i="4"/>
  <c r="N143" i="4"/>
  <c r="L144" i="4"/>
  <c r="M144" i="4"/>
  <c r="N144" i="4"/>
  <c r="L145" i="4"/>
  <c r="M145" i="4"/>
  <c r="N145" i="4"/>
  <c r="L146" i="4"/>
  <c r="M146" i="4"/>
  <c r="N146" i="4"/>
  <c r="L147" i="4"/>
  <c r="M147" i="4"/>
  <c r="N147" i="4"/>
  <c r="L148" i="4"/>
  <c r="M148" i="4"/>
  <c r="N148" i="4"/>
  <c r="L149" i="4"/>
  <c r="M149" i="4"/>
  <c r="N149" i="4"/>
  <c r="L150" i="4"/>
  <c r="M150" i="4"/>
  <c r="N150" i="4"/>
  <c r="L151" i="4"/>
  <c r="M151" i="4"/>
  <c r="N151" i="4"/>
  <c r="L152" i="4"/>
  <c r="M152" i="4"/>
  <c r="N152" i="4"/>
  <c r="L153" i="4"/>
  <c r="M153" i="4"/>
  <c r="N153" i="4"/>
  <c r="L154" i="4"/>
  <c r="M154" i="4"/>
  <c r="N154" i="4"/>
  <c r="L155" i="4"/>
  <c r="M155" i="4"/>
  <c r="N155" i="4"/>
  <c r="L156" i="4"/>
  <c r="M156" i="4"/>
  <c r="N156" i="4"/>
  <c r="L157" i="4"/>
  <c r="M157" i="4"/>
  <c r="N157" i="4"/>
  <c r="L158" i="4"/>
  <c r="M158" i="4"/>
  <c r="N158" i="4"/>
  <c r="L159" i="4"/>
  <c r="M159" i="4"/>
  <c r="N159" i="4"/>
  <c r="L160" i="4"/>
  <c r="M160" i="4"/>
  <c r="N160" i="4"/>
  <c r="L161" i="4"/>
  <c r="M161" i="4"/>
  <c r="N161" i="4"/>
  <c r="L162" i="4"/>
  <c r="M162" i="4"/>
  <c r="N162" i="4"/>
  <c r="L163" i="4"/>
  <c r="M163" i="4"/>
  <c r="N163" i="4"/>
  <c r="L164" i="4"/>
  <c r="M164" i="4"/>
  <c r="N164" i="4"/>
  <c r="L165" i="4"/>
  <c r="M165" i="4"/>
  <c r="N165" i="4"/>
  <c r="L166" i="4"/>
  <c r="M166" i="4"/>
  <c r="N166" i="4"/>
  <c r="L167" i="4"/>
  <c r="M167" i="4"/>
  <c r="N167" i="4"/>
  <c r="L168" i="4"/>
  <c r="M168" i="4"/>
  <c r="N168" i="4"/>
  <c r="L169" i="4"/>
  <c r="M169" i="4"/>
  <c r="N169" i="4"/>
  <c r="L170" i="4"/>
  <c r="M170" i="4"/>
  <c r="N170" i="4"/>
  <c r="L171" i="4"/>
  <c r="M171" i="4"/>
  <c r="N171" i="4"/>
  <c r="L172" i="4"/>
  <c r="M172" i="4"/>
  <c r="N172" i="4"/>
  <c r="L173" i="4"/>
  <c r="M173" i="4"/>
  <c r="N173" i="4"/>
  <c r="L174" i="4"/>
  <c r="M174" i="4"/>
  <c r="N174" i="4"/>
  <c r="L175" i="4"/>
  <c r="M175" i="4"/>
  <c r="N175" i="4"/>
  <c r="L176" i="4"/>
  <c r="M176" i="4"/>
  <c r="N176" i="4"/>
  <c r="L177" i="4"/>
  <c r="M177" i="4"/>
  <c r="N177" i="4"/>
  <c r="L178" i="4"/>
  <c r="M178" i="4"/>
  <c r="N178" i="4"/>
  <c r="L179" i="4"/>
  <c r="M179" i="4"/>
  <c r="N179" i="4"/>
  <c r="L180" i="4"/>
  <c r="M180" i="4"/>
  <c r="N180" i="4"/>
  <c r="L181" i="4"/>
  <c r="M181" i="4"/>
  <c r="N181" i="4"/>
  <c r="L182" i="4"/>
  <c r="M182" i="4"/>
  <c r="N182" i="4"/>
  <c r="L183" i="4"/>
  <c r="M183" i="4"/>
  <c r="N183" i="4"/>
  <c r="L184" i="4"/>
  <c r="M184" i="4"/>
  <c r="N184" i="4"/>
  <c r="L185" i="4"/>
  <c r="M185" i="4"/>
  <c r="N185" i="4"/>
  <c r="L186" i="4"/>
  <c r="M186" i="4"/>
  <c r="N186" i="4"/>
  <c r="L187" i="4"/>
  <c r="M187" i="4"/>
  <c r="N187" i="4"/>
  <c r="L188" i="4"/>
  <c r="M188" i="4"/>
  <c r="N188" i="4"/>
  <c r="L189" i="4"/>
  <c r="M189" i="4"/>
  <c r="N189" i="4"/>
  <c r="L190" i="4"/>
  <c r="M190" i="4"/>
  <c r="N190" i="4"/>
  <c r="L191" i="4"/>
  <c r="M191" i="4"/>
  <c r="N191" i="4"/>
  <c r="L192" i="4"/>
  <c r="M192" i="4"/>
  <c r="N192" i="4"/>
  <c r="L193" i="4"/>
  <c r="M193" i="4"/>
  <c r="N193" i="4"/>
  <c r="L194" i="4"/>
  <c r="M194" i="4"/>
  <c r="N194" i="4"/>
  <c r="L195" i="4"/>
  <c r="M195" i="4"/>
  <c r="N195" i="4"/>
  <c r="L196" i="4"/>
  <c r="M196" i="4"/>
  <c r="N196" i="4"/>
  <c r="L197" i="4"/>
  <c r="M197" i="4"/>
  <c r="N197" i="4"/>
  <c r="L198" i="4"/>
  <c r="M198" i="4"/>
  <c r="N198" i="4"/>
  <c r="L199" i="4"/>
  <c r="M199" i="4"/>
  <c r="N199" i="4"/>
  <c r="L200" i="4"/>
  <c r="M200" i="4"/>
  <c r="N200" i="4"/>
  <c r="L201" i="4"/>
  <c r="M201" i="4"/>
  <c r="N201" i="4"/>
  <c r="L202" i="4"/>
  <c r="M202" i="4"/>
  <c r="N202" i="4"/>
  <c r="L203" i="4"/>
  <c r="M203" i="4"/>
  <c r="N203" i="4"/>
  <c r="L204" i="4"/>
  <c r="M204" i="4"/>
  <c r="N204" i="4"/>
  <c r="L205" i="4"/>
  <c r="M205" i="4"/>
  <c r="N205" i="4"/>
  <c r="L206" i="4"/>
  <c r="M206" i="4"/>
  <c r="N206" i="4"/>
  <c r="L207" i="4"/>
  <c r="M207" i="4"/>
  <c r="N207" i="4"/>
  <c r="L208" i="4"/>
  <c r="M208" i="4"/>
  <c r="N208" i="4"/>
  <c r="L209" i="4"/>
  <c r="M209" i="4"/>
  <c r="N209" i="4"/>
  <c r="L211" i="4"/>
  <c r="M211" i="4"/>
  <c r="N211" i="4"/>
  <c r="L213" i="4"/>
  <c r="M213" i="4"/>
  <c r="N213" i="4"/>
  <c r="L214" i="4"/>
  <c r="M214" i="4"/>
  <c r="N214" i="4"/>
  <c r="L215" i="4"/>
  <c r="M215" i="4"/>
  <c r="N215" i="4"/>
  <c r="L216" i="4"/>
  <c r="M216" i="4"/>
  <c r="N216" i="4"/>
  <c r="L217" i="4"/>
  <c r="M217" i="4"/>
  <c r="N217" i="4"/>
  <c r="L218" i="4"/>
  <c r="M218" i="4"/>
  <c r="N218" i="4"/>
  <c r="L219" i="4"/>
  <c r="M219" i="4"/>
  <c r="N219" i="4"/>
  <c r="L220" i="4"/>
  <c r="M220" i="4"/>
  <c r="N220" i="4"/>
  <c r="L221" i="4"/>
  <c r="M221" i="4"/>
  <c r="N221" i="4"/>
  <c r="L222" i="4"/>
  <c r="M222" i="4"/>
  <c r="N222" i="4"/>
  <c r="L223" i="4"/>
  <c r="M223" i="4"/>
  <c r="N223" i="4"/>
  <c r="L224" i="4"/>
  <c r="M224" i="4"/>
  <c r="N224" i="4"/>
  <c r="B203" i="18"/>
  <c r="B203" i="25"/>
  <c r="B216" i="18" l="1"/>
  <c r="B217" i="18"/>
  <c r="B194" i="18"/>
  <c r="B185" i="18"/>
  <c r="B76" i="18"/>
  <c r="B72" i="18"/>
  <c r="B46" i="18"/>
  <c r="B47" i="18"/>
  <c r="B48" i="18"/>
  <c r="B49" i="18"/>
  <c r="B50" i="18"/>
  <c r="B51" i="18"/>
  <c r="B52" i="18"/>
  <c r="B53" i="18"/>
  <c r="B54" i="18"/>
  <c r="B55" i="18"/>
  <c r="B56" i="18"/>
  <c r="B42" i="18"/>
  <c r="B43" i="18"/>
  <c r="B44" i="18"/>
  <c r="B38" i="18"/>
  <c r="B32" i="18"/>
  <c r="B33" i="18"/>
  <c r="B34" i="18"/>
  <c r="B35" i="18"/>
  <c r="B36" i="18"/>
  <c r="B37" i="18"/>
  <c r="B26" i="18"/>
  <c r="B27" i="18"/>
  <c r="B28" i="18"/>
  <c r="B29" i="18"/>
  <c r="B30" i="18"/>
  <c r="B31" i="18"/>
  <c r="B23" i="18"/>
  <c r="B20" i="18"/>
  <c r="B21" i="18"/>
  <c r="B22" i="18"/>
  <c r="B72" i="25"/>
  <c r="B216" i="25"/>
  <c r="B217" i="25"/>
  <c r="B194" i="25"/>
  <c r="B185" i="25"/>
  <c r="B76" i="25"/>
  <c r="B55" i="25"/>
  <c r="B49" i="25"/>
  <c r="B50" i="25"/>
  <c r="B42" i="25"/>
  <c r="B43" i="25"/>
  <c r="B44" i="25"/>
  <c r="B45" i="25"/>
  <c r="B46" i="25"/>
  <c r="B47" i="25"/>
  <c r="B37" i="25"/>
  <c r="B38" i="25"/>
  <c r="B32" i="25"/>
  <c r="B33" i="25"/>
  <c r="B34" i="25"/>
  <c r="B35" i="25"/>
  <c r="B36" i="25"/>
  <c r="B30" i="25"/>
  <c r="B31" i="25"/>
  <c r="B28" i="25"/>
  <c r="B29" i="25"/>
  <c r="B23" i="25"/>
  <c r="B20" i="25"/>
  <c r="B21" i="25"/>
  <c r="B54" i="25"/>
  <c r="S8" i="4"/>
  <c r="T8" i="4"/>
  <c r="R8" i="4"/>
  <c r="P8" i="4"/>
  <c r="Q8" i="4"/>
  <c r="O8" i="4"/>
  <c r="M8" i="4"/>
  <c r="N8" i="4"/>
  <c r="L8" i="4"/>
  <c r="J8" i="4"/>
  <c r="K8" i="4"/>
  <c r="I8" i="4"/>
  <c r="G8" i="4"/>
  <c r="H8" i="4"/>
  <c r="F8" i="4"/>
  <c r="D8" i="4"/>
  <c r="E8" i="4"/>
  <c r="C8" i="4"/>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5" i="26"/>
  <c r="B214" i="26"/>
  <c r="B213" i="26"/>
  <c r="B209" i="26"/>
  <c r="B208" i="26"/>
  <c r="B207" i="26"/>
  <c r="B206" i="26"/>
  <c r="B205" i="26"/>
  <c r="B204" i="26"/>
  <c r="B202" i="26"/>
  <c r="B201" i="26"/>
  <c r="B200" i="26"/>
  <c r="B199" i="26"/>
  <c r="B198" i="26"/>
  <c r="B197" i="26"/>
  <c r="B196" i="26"/>
  <c r="B195" i="26"/>
  <c r="B193" i="26"/>
  <c r="B192" i="26"/>
  <c r="B191" i="26"/>
  <c r="B190" i="26"/>
  <c r="B189" i="26"/>
  <c r="B188" i="26"/>
  <c r="B187" i="26"/>
  <c r="B186"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6" i="26"/>
  <c r="B99" i="26"/>
  <c r="B98" i="26"/>
  <c r="B97" i="26"/>
  <c r="B95" i="26"/>
  <c r="B94" i="26"/>
  <c r="B93" i="26"/>
  <c r="B92" i="26"/>
  <c r="B91" i="26"/>
  <c r="B90" i="26"/>
  <c r="B89" i="26"/>
  <c r="B88" i="26"/>
  <c r="B87" i="26"/>
  <c r="B86" i="26"/>
  <c r="B85" i="26"/>
  <c r="B84" i="26"/>
  <c r="B83" i="26"/>
  <c r="B82" i="26"/>
  <c r="B81" i="26"/>
  <c r="B80" i="26"/>
  <c r="B79" i="26"/>
  <c r="B78" i="26"/>
  <c r="B77" i="26"/>
  <c r="B75" i="26"/>
  <c r="B74" i="26"/>
  <c r="B73" i="26"/>
  <c r="B71" i="26"/>
  <c r="B70" i="26"/>
  <c r="B69" i="26"/>
  <c r="B68" i="26"/>
  <c r="B67" i="26"/>
  <c r="B66" i="26"/>
  <c r="B65" i="26"/>
  <c r="B64" i="26"/>
  <c r="B63" i="26"/>
  <c r="B62" i="26"/>
  <c r="B61" i="26"/>
  <c r="B60" i="26"/>
  <c r="B59" i="26"/>
  <c r="B58" i="26"/>
  <c r="B57" i="26"/>
  <c r="B53" i="26"/>
  <c r="B52" i="26"/>
  <c r="B51" i="26"/>
  <c r="B48" i="26"/>
  <c r="B47" i="26"/>
  <c r="B45" i="26"/>
  <c r="B40" i="26"/>
  <c r="B39" i="26"/>
  <c r="B25" i="26"/>
  <c r="B24" i="26"/>
  <c r="B22" i="26"/>
  <c r="B19" i="26"/>
  <c r="B18" i="26"/>
  <c r="B17" i="26"/>
  <c r="B16" i="26"/>
  <c r="B15" i="26"/>
  <c r="B14" i="26"/>
  <c r="B13" i="26"/>
  <c r="B12" i="26"/>
  <c r="B11" i="26"/>
  <c r="B10" i="26"/>
  <c r="B9" i="26"/>
  <c r="B8" i="26"/>
  <c r="B7" i="26"/>
  <c r="B6" i="26"/>
  <c r="B5" i="26"/>
  <c r="B4" i="26"/>
  <c r="B263" i="25"/>
  <c r="B262" i="25"/>
  <c r="B261" i="25"/>
  <c r="B260" i="25"/>
  <c r="B259" i="25"/>
  <c r="B258" i="25"/>
  <c r="B257" i="25"/>
  <c r="B256" i="25"/>
  <c r="B255" i="25"/>
  <c r="B254" i="25"/>
  <c r="B253" i="25"/>
  <c r="B252" i="25"/>
  <c r="B251" i="25"/>
  <c r="B250" i="25"/>
  <c r="B249" i="25"/>
  <c r="B248" i="25"/>
  <c r="B247" i="25"/>
  <c r="B246" i="25"/>
  <c r="B245" i="25"/>
  <c r="B244" i="25"/>
  <c r="B243" i="25"/>
  <c r="B242" i="25"/>
  <c r="B241" i="25"/>
  <c r="B240" i="25"/>
  <c r="B239" i="25"/>
  <c r="B238" i="25"/>
  <c r="B237" i="25"/>
  <c r="B236" i="25"/>
  <c r="B235" i="25"/>
  <c r="B234" i="25"/>
  <c r="B233" i="25"/>
  <c r="B232" i="25"/>
  <c r="B231" i="25"/>
  <c r="B230" i="25"/>
  <c r="B229" i="25"/>
  <c r="B228" i="25"/>
  <c r="B227" i="25"/>
  <c r="B226" i="25"/>
  <c r="B225" i="25"/>
  <c r="B224" i="25"/>
  <c r="B223" i="25"/>
  <c r="B222" i="25"/>
  <c r="B221" i="25"/>
  <c r="B220" i="25"/>
  <c r="B219" i="25"/>
  <c r="B218" i="25"/>
  <c r="B215" i="25"/>
  <c r="B214" i="25"/>
  <c r="B213" i="25"/>
  <c r="B209" i="25"/>
  <c r="B208" i="25"/>
  <c r="B207" i="25"/>
  <c r="B206" i="25"/>
  <c r="B205" i="25"/>
  <c r="B204" i="25"/>
  <c r="B202" i="25"/>
  <c r="B201" i="25"/>
  <c r="B200" i="25"/>
  <c r="B199" i="25"/>
  <c r="B198" i="25"/>
  <c r="B197" i="25"/>
  <c r="B196" i="25"/>
  <c r="B195" i="25"/>
  <c r="B193" i="25"/>
  <c r="B192" i="25"/>
  <c r="B191" i="25"/>
  <c r="B190" i="25"/>
  <c r="B189" i="25"/>
  <c r="B188" i="25"/>
  <c r="B187" i="25"/>
  <c r="B186" i="25"/>
  <c r="B184" i="25"/>
  <c r="B183" i="25"/>
  <c r="B182" i="25"/>
  <c r="B181" i="25"/>
  <c r="B180" i="25"/>
  <c r="B179" i="25"/>
  <c r="B178" i="25"/>
  <c r="B177" i="25"/>
  <c r="B176" i="25"/>
  <c r="B175" i="25"/>
  <c r="B174" i="25"/>
  <c r="B173" i="25"/>
  <c r="B172" i="25"/>
  <c r="B171" i="25"/>
  <c r="B170" i="25"/>
  <c r="B169" i="25"/>
  <c r="B168" i="25"/>
  <c r="B167" i="25"/>
  <c r="B166" i="25"/>
  <c r="B165" i="25"/>
  <c r="B164" i="25"/>
  <c r="B163" i="25"/>
  <c r="B162" i="25"/>
  <c r="B161" i="25"/>
  <c r="B160" i="25"/>
  <c r="B159" i="25"/>
  <c r="B158" i="25"/>
  <c r="B157" i="25"/>
  <c r="B156" i="25"/>
  <c r="B155" i="25"/>
  <c r="B154" i="25"/>
  <c r="B153" i="25"/>
  <c r="B152" i="25"/>
  <c r="B151" i="25"/>
  <c r="B150" i="25"/>
  <c r="B149" i="25"/>
  <c r="B148" i="25"/>
  <c r="B147" i="25"/>
  <c r="B146" i="25"/>
  <c r="B145" i="25"/>
  <c r="B144" i="25"/>
  <c r="B143" i="25"/>
  <c r="B142" i="25"/>
  <c r="B141" i="25"/>
  <c r="B140" i="25"/>
  <c r="B139" i="25"/>
  <c r="B138" i="25"/>
  <c r="B137" i="25"/>
  <c r="B136" i="25"/>
  <c r="B135" i="25"/>
  <c r="B134" i="25"/>
  <c r="B133" i="25"/>
  <c r="B132" i="25"/>
  <c r="B131" i="25"/>
  <c r="B130" i="25"/>
  <c r="B129" i="25"/>
  <c r="B128" i="25"/>
  <c r="B127" i="25"/>
  <c r="B126" i="25"/>
  <c r="B125" i="25"/>
  <c r="B124" i="25"/>
  <c r="B123" i="25"/>
  <c r="B122" i="25"/>
  <c r="B117" i="25"/>
  <c r="B116" i="25"/>
  <c r="B115" i="25"/>
  <c r="B114" i="25"/>
  <c r="B113" i="25"/>
  <c r="B112" i="25"/>
  <c r="B111" i="25"/>
  <c r="B110" i="25"/>
  <c r="B109" i="25"/>
  <c r="B108" i="25"/>
  <c r="B107" i="25"/>
  <c r="B106" i="25"/>
  <c r="B105" i="25"/>
  <c r="B104" i="25"/>
  <c r="B103" i="25"/>
  <c r="B102" i="25"/>
  <c r="B101" i="25"/>
  <c r="B100" i="25"/>
  <c r="B96" i="25"/>
  <c r="B99" i="25"/>
  <c r="B98" i="25"/>
  <c r="B97" i="25"/>
  <c r="B95" i="25"/>
  <c r="B94" i="25"/>
  <c r="B93" i="25"/>
  <c r="B92" i="25"/>
  <c r="B91" i="25"/>
  <c r="B90" i="25"/>
  <c r="B89" i="25"/>
  <c r="B88" i="25"/>
  <c r="B87" i="25"/>
  <c r="B86" i="25"/>
  <c r="B85" i="25"/>
  <c r="B84" i="25"/>
  <c r="B83" i="25"/>
  <c r="B82" i="25"/>
  <c r="B81" i="25"/>
  <c r="B80" i="25"/>
  <c r="B79" i="25"/>
  <c r="B78" i="25"/>
  <c r="B77" i="25"/>
  <c r="B75" i="25"/>
  <c r="B74" i="25"/>
  <c r="B73" i="25"/>
  <c r="B71" i="25"/>
  <c r="B70" i="25"/>
  <c r="B69" i="25"/>
  <c r="B68" i="25"/>
  <c r="B67" i="25"/>
  <c r="B66" i="25"/>
  <c r="B65" i="25"/>
  <c r="B64" i="25"/>
  <c r="B63" i="25"/>
  <c r="B62" i="25"/>
  <c r="B61" i="25"/>
  <c r="B60" i="25"/>
  <c r="B59" i="25"/>
  <c r="B58" i="25"/>
  <c r="B57" i="25"/>
  <c r="B53" i="25"/>
  <c r="B52" i="25"/>
  <c r="B51" i="25"/>
  <c r="B48" i="25"/>
  <c r="B41" i="25"/>
  <c r="B40" i="25"/>
  <c r="B39" i="25"/>
  <c r="B27" i="25"/>
  <c r="B26" i="25"/>
  <c r="B25" i="25"/>
  <c r="B24" i="25"/>
  <c r="B22" i="25"/>
  <c r="B19" i="25"/>
  <c r="B18" i="25"/>
  <c r="B17" i="25"/>
  <c r="B16" i="25"/>
  <c r="B15" i="25"/>
  <c r="B14" i="25"/>
  <c r="B13" i="25"/>
  <c r="B12" i="25"/>
  <c r="B11" i="25"/>
  <c r="B10" i="25"/>
  <c r="B9" i="25"/>
  <c r="B8" i="25"/>
  <c r="B7" i="25"/>
  <c r="B6" i="25"/>
  <c r="B5" i="25"/>
  <c r="B4" i="25"/>
  <c r="B263" i="23"/>
  <c r="B262" i="23"/>
  <c r="B261" i="23"/>
  <c r="B260" i="23"/>
  <c r="B259" i="23"/>
  <c r="B258" i="23"/>
  <c r="B257" i="23"/>
  <c r="B256" i="23"/>
  <c r="B255" i="23"/>
  <c r="B254" i="23"/>
  <c r="B253" i="23"/>
  <c r="B252" i="23"/>
  <c r="B251" i="23"/>
  <c r="B250" i="23"/>
  <c r="B249" i="23"/>
  <c r="B248" i="23"/>
  <c r="B247" i="23"/>
  <c r="B246" i="23"/>
  <c r="B245" i="23"/>
  <c r="B244" i="23"/>
  <c r="B243" i="23"/>
  <c r="B242" i="23"/>
  <c r="B241" i="23"/>
  <c r="B240" i="23"/>
  <c r="B239" i="23"/>
  <c r="B238" i="23"/>
  <c r="B237" i="23"/>
  <c r="B236" i="23"/>
  <c r="B235" i="23"/>
  <c r="B234" i="23"/>
  <c r="B233" i="23"/>
  <c r="B232" i="23"/>
  <c r="B231" i="23"/>
  <c r="B230" i="23"/>
  <c r="B229" i="23"/>
  <c r="B228" i="23"/>
  <c r="B227" i="23"/>
  <c r="B226" i="23"/>
  <c r="B225" i="23"/>
  <c r="B224" i="23"/>
  <c r="B223" i="23"/>
  <c r="B222" i="23"/>
  <c r="B221" i="23"/>
  <c r="B220" i="23"/>
  <c r="B219" i="23"/>
  <c r="B218" i="23"/>
  <c r="B215" i="23"/>
  <c r="B214" i="23"/>
  <c r="B213" i="23"/>
  <c r="B209" i="23"/>
  <c r="B208" i="23"/>
  <c r="B207" i="23"/>
  <c r="B206" i="23"/>
  <c r="B205" i="23"/>
  <c r="B204" i="23"/>
  <c r="B202" i="23"/>
  <c r="B201" i="23"/>
  <c r="B200" i="23"/>
  <c r="B199" i="23"/>
  <c r="B198" i="23"/>
  <c r="B197" i="23"/>
  <c r="B196" i="23"/>
  <c r="B195" i="23"/>
  <c r="B193" i="23"/>
  <c r="B192" i="23"/>
  <c r="B191" i="23"/>
  <c r="B190" i="23"/>
  <c r="B189" i="23"/>
  <c r="B188" i="23"/>
  <c r="B187" i="23"/>
  <c r="B186" i="23"/>
  <c r="B184" i="23"/>
  <c r="B183" i="23"/>
  <c r="B182" i="23"/>
  <c r="B181" i="23"/>
  <c r="B180" i="23"/>
  <c r="B177" i="23"/>
  <c r="B176" i="23"/>
  <c r="B175" i="23"/>
  <c r="B174" i="23"/>
  <c r="B173" i="23"/>
  <c r="B172" i="23"/>
  <c r="B171" i="23"/>
  <c r="B170" i="23"/>
  <c r="B169" i="23"/>
  <c r="B168" i="23"/>
  <c r="B167" i="23"/>
  <c r="B166" i="23"/>
  <c r="B165" i="23"/>
  <c r="B164" i="23"/>
  <c r="B163" i="23"/>
  <c r="B162" i="23"/>
  <c r="B161" i="23"/>
  <c r="B160" i="23"/>
  <c r="B159" i="23"/>
  <c r="B158" i="23"/>
  <c r="B157" i="23"/>
  <c r="B156" i="23"/>
  <c r="B155" i="23"/>
  <c r="B154" i="23"/>
  <c r="B153" i="23"/>
  <c r="B152" i="23"/>
  <c r="B151" i="23"/>
  <c r="B150" i="23"/>
  <c r="B149" i="23"/>
  <c r="B148" i="23"/>
  <c r="B147" i="23"/>
  <c r="B146" i="23"/>
  <c r="B145" i="23"/>
  <c r="B144" i="23"/>
  <c r="B143" i="23"/>
  <c r="B142" i="23"/>
  <c r="B141" i="23"/>
  <c r="B140" i="23"/>
  <c r="B139" i="23"/>
  <c r="B138" i="23"/>
  <c r="B137" i="23"/>
  <c r="B136" i="23"/>
  <c r="B135" i="23"/>
  <c r="B134" i="23"/>
  <c r="B133" i="23"/>
  <c r="B132" i="23"/>
  <c r="B131" i="23"/>
  <c r="B130" i="23"/>
  <c r="B129" i="23"/>
  <c r="B128" i="23"/>
  <c r="B127" i="23"/>
  <c r="B126" i="23"/>
  <c r="B125" i="23"/>
  <c r="B124" i="23"/>
  <c r="B123" i="23"/>
  <c r="B122" i="23"/>
  <c r="B121" i="23"/>
  <c r="B120" i="23"/>
  <c r="B119" i="23"/>
  <c r="B118" i="23"/>
  <c r="B117" i="23"/>
  <c r="B116" i="23"/>
  <c r="B115" i="23"/>
  <c r="B114" i="23"/>
  <c r="B113" i="23"/>
  <c r="B112" i="23"/>
  <c r="B111" i="23"/>
  <c r="B110" i="23"/>
  <c r="B109" i="23"/>
  <c r="B108" i="23"/>
  <c r="B107" i="23"/>
  <c r="B106" i="23"/>
  <c r="B105" i="23"/>
  <c r="B104" i="23"/>
  <c r="B103" i="23"/>
  <c r="B102" i="23"/>
  <c r="B101" i="23"/>
  <c r="B100" i="23"/>
  <c r="B96" i="23"/>
  <c r="B99" i="23"/>
  <c r="B98" i="23"/>
  <c r="B97" i="23"/>
  <c r="B95" i="23"/>
  <c r="B94" i="23"/>
  <c r="B93" i="23"/>
  <c r="B92" i="23"/>
  <c r="B91" i="23"/>
  <c r="B90" i="23"/>
  <c r="B89" i="23"/>
  <c r="B88" i="23"/>
  <c r="B87" i="23"/>
  <c r="B86" i="23"/>
  <c r="B85" i="23"/>
  <c r="B84" i="23"/>
  <c r="B83" i="23"/>
  <c r="B82" i="23"/>
  <c r="B81" i="23"/>
  <c r="B80" i="23"/>
  <c r="B79" i="23"/>
  <c r="B78" i="23"/>
  <c r="B77" i="23"/>
  <c r="B75" i="23"/>
  <c r="B74" i="23"/>
  <c r="B73" i="23"/>
  <c r="B71" i="23"/>
  <c r="B70" i="23"/>
  <c r="B69" i="23"/>
  <c r="B68" i="23"/>
  <c r="B67" i="23"/>
  <c r="B66" i="23"/>
  <c r="B65" i="23"/>
  <c r="B64" i="23"/>
  <c r="B63" i="23"/>
  <c r="B62" i="23"/>
  <c r="B61" i="23"/>
  <c r="B60" i="23"/>
  <c r="B59" i="23"/>
  <c r="B58" i="23"/>
  <c r="B57" i="23"/>
  <c r="B53" i="23"/>
  <c r="B52" i="23"/>
  <c r="B51" i="23"/>
  <c r="B48" i="23"/>
  <c r="B47" i="23"/>
  <c r="B45" i="23"/>
  <c r="B41" i="23"/>
  <c r="B40" i="23"/>
  <c r="B39" i="23"/>
  <c r="B25" i="23"/>
  <c r="B24" i="23"/>
  <c r="B22" i="23"/>
  <c r="B19" i="23"/>
  <c r="B18" i="23"/>
  <c r="B17" i="23"/>
  <c r="B16" i="23"/>
  <c r="B15" i="23"/>
  <c r="B14" i="23"/>
  <c r="B13" i="23"/>
  <c r="B12" i="23"/>
  <c r="B11" i="23"/>
  <c r="B10" i="23"/>
  <c r="B9" i="23"/>
  <c r="B8" i="23"/>
  <c r="B7" i="23"/>
  <c r="B6" i="23"/>
  <c r="B5" i="23"/>
  <c r="B4" i="23"/>
  <c r="B263" i="22"/>
  <c r="B262" i="22"/>
  <c r="B261" i="22"/>
  <c r="B260" i="22"/>
  <c r="B259" i="22"/>
  <c r="B258" i="22"/>
  <c r="B257" i="22"/>
  <c r="B256" i="22"/>
  <c r="B255" i="22"/>
  <c r="B254" i="22"/>
  <c r="B253" i="22"/>
  <c r="B252" i="22"/>
  <c r="B251" i="22"/>
  <c r="B250" i="22"/>
  <c r="B249" i="22"/>
  <c r="B248" i="22"/>
  <c r="B247" i="22"/>
  <c r="B246" i="22"/>
  <c r="B245" i="22"/>
  <c r="B244" i="22"/>
  <c r="B243" i="22"/>
  <c r="B242" i="22"/>
  <c r="B241" i="22"/>
  <c r="B240" i="22"/>
  <c r="B239" i="22"/>
  <c r="B238" i="22"/>
  <c r="B237" i="22"/>
  <c r="B236" i="22"/>
  <c r="B235" i="22"/>
  <c r="B234" i="22"/>
  <c r="B233" i="22"/>
  <c r="B232" i="22"/>
  <c r="B231" i="22"/>
  <c r="B230" i="22"/>
  <c r="B229" i="22"/>
  <c r="B228" i="22"/>
  <c r="B227" i="22"/>
  <c r="B226" i="22"/>
  <c r="B225" i="22"/>
  <c r="B224" i="22"/>
  <c r="B223" i="22"/>
  <c r="B222" i="22"/>
  <c r="B221" i="22"/>
  <c r="B220" i="22"/>
  <c r="B219" i="22"/>
  <c r="B218" i="22"/>
  <c r="B215" i="22"/>
  <c r="B214" i="22"/>
  <c r="B213" i="22"/>
  <c r="B209" i="22"/>
  <c r="B208" i="22"/>
  <c r="B207" i="22"/>
  <c r="B206" i="22"/>
  <c r="B205" i="22"/>
  <c r="B204" i="22"/>
  <c r="B202" i="22"/>
  <c r="B201" i="22"/>
  <c r="B200" i="22"/>
  <c r="B199" i="22"/>
  <c r="B198" i="22"/>
  <c r="B197" i="22"/>
  <c r="B196" i="22"/>
  <c r="B195" i="22"/>
  <c r="B193" i="22"/>
  <c r="B192" i="22"/>
  <c r="B191" i="22"/>
  <c r="B190" i="22"/>
  <c r="B189" i="22"/>
  <c r="B188" i="22"/>
  <c r="B187" i="22"/>
  <c r="B186" i="22"/>
  <c r="B184" i="22"/>
  <c r="B183" i="22"/>
  <c r="B182" i="22"/>
  <c r="B181" i="22"/>
  <c r="B180" i="22"/>
  <c r="B179" i="22"/>
  <c r="B178" i="22"/>
  <c r="B177" i="22"/>
  <c r="B176" i="22"/>
  <c r="B175" i="22"/>
  <c r="B174" i="22"/>
  <c r="B173" i="22"/>
  <c r="B172" i="22"/>
  <c r="B171" i="22"/>
  <c r="B170" i="22"/>
  <c r="B169" i="22"/>
  <c r="B168" i="22"/>
  <c r="B167" i="22"/>
  <c r="B166" i="22"/>
  <c r="B165" i="22"/>
  <c r="B164" i="22"/>
  <c r="B163" i="22"/>
  <c r="B162" i="22"/>
  <c r="B161" i="22"/>
  <c r="B160" i="22"/>
  <c r="B159" i="22"/>
  <c r="B158" i="22"/>
  <c r="B157" i="22"/>
  <c r="B156" i="22"/>
  <c r="B155" i="22"/>
  <c r="B154" i="22"/>
  <c r="B153" i="22"/>
  <c r="B152" i="22"/>
  <c r="B151" i="22"/>
  <c r="B150" i="22"/>
  <c r="B149" i="22"/>
  <c r="B148" i="22"/>
  <c r="B147" i="22"/>
  <c r="B146" i="22"/>
  <c r="B145" i="22"/>
  <c r="B144" i="22"/>
  <c r="B143" i="22"/>
  <c r="B142" i="22"/>
  <c r="B141" i="22"/>
  <c r="B140" i="22"/>
  <c r="B139" i="22"/>
  <c r="B138" i="22"/>
  <c r="B137" i="22"/>
  <c r="B136" i="22"/>
  <c r="B135" i="22"/>
  <c r="B134" i="22"/>
  <c r="B133" i="22"/>
  <c r="B132" i="22"/>
  <c r="B131" i="22"/>
  <c r="B130" i="22"/>
  <c r="B129" i="22"/>
  <c r="B128" i="22"/>
  <c r="B127" i="22"/>
  <c r="B126" i="22"/>
  <c r="B125" i="22"/>
  <c r="B124" i="22"/>
  <c r="B123" i="22"/>
  <c r="B122" i="22"/>
  <c r="B121" i="22"/>
  <c r="B120" i="22"/>
  <c r="B119" i="22"/>
  <c r="B118" i="22"/>
  <c r="B117" i="22"/>
  <c r="B116" i="22"/>
  <c r="B115" i="22"/>
  <c r="B114" i="22"/>
  <c r="B113" i="22"/>
  <c r="B112" i="22"/>
  <c r="B111" i="22"/>
  <c r="B110" i="22"/>
  <c r="B109" i="22"/>
  <c r="B108" i="22"/>
  <c r="B107" i="22"/>
  <c r="B106" i="22"/>
  <c r="B105" i="22"/>
  <c r="B104" i="22"/>
  <c r="B103" i="22"/>
  <c r="B102" i="22"/>
  <c r="B101" i="22"/>
  <c r="B100" i="22"/>
  <c r="B96" i="22"/>
  <c r="B99" i="22"/>
  <c r="B98" i="22"/>
  <c r="B97" i="22"/>
  <c r="B95" i="22"/>
  <c r="B94" i="22"/>
  <c r="B93" i="22"/>
  <c r="B92" i="22"/>
  <c r="B91" i="22"/>
  <c r="B90" i="22"/>
  <c r="B89" i="22"/>
  <c r="B88" i="22"/>
  <c r="B87" i="22"/>
  <c r="B86" i="22"/>
  <c r="B85" i="22"/>
  <c r="B84" i="22"/>
  <c r="B75" i="22"/>
  <c r="B74" i="22"/>
  <c r="B73" i="22"/>
  <c r="B71" i="22"/>
  <c r="B70" i="22"/>
  <c r="B69" i="22"/>
  <c r="B68" i="22"/>
  <c r="B67" i="22"/>
  <c r="B66" i="22"/>
  <c r="B65" i="22"/>
  <c r="B64" i="22"/>
  <c r="B63" i="22"/>
  <c r="B62" i="22"/>
  <c r="B61" i="22"/>
  <c r="B60" i="22"/>
  <c r="B59" i="22"/>
  <c r="B58" i="22"/>
  <c r="B57" i="22"/>
  <c r="B45" i="22"/>
  <c r="B44" i="22"/>
  <c r="B41" i="22"/>
  <c r="B40" i="22"/>
  <c r="B39" i="22"/>
  <c r="B25" i="22"/>
  <c r="B24" i="22"/>
  <c r="B22" i="22"/>
  <c r="B19" i="22"/>
  <c r="B18" i="22"/>
  <c r="B17" i="22"/>
  <c r="B16" i="22"/>
  <c r="B15" i="22"/>
  <c r="B14" i="22"/>
  <c r="B13" i="22"/>
  <c r="B12" i="22"/>
  <c r="B11" i="22"/>
  <c r="B10" i="22"/>
  <c r="B9" i="22"/>
  <c r="B8" i="22"/>
  <c r="B7" i="22"/>
  <c r="B6" i="22"/>
  <c r="B5" i="22"/>
  <c r="B4" i="22"/>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5" i="18"/>
  <c r="B214" i="18"/>
  <c r="B213" i="18"/>
  <c r="B209" i="18"/>
  <c r="B208" i="18"/>
  <c r="B207" i="18"/>
  <c r="B206" i="18"/>
  <c r="B205" i="18"/>
  <c r="B204" i="18"/>
  <c r="B202" i="18"/>
  <c r="B201" i="18"/>
  <c r="B200" i="18"/>
  <c r="B199" i="18"/>
  <c r="B198" i="18"/>
  <c r="B197" i="18"/>
  <c r="B196" i="18"/>
  <c r="B195" i="18"/>
  <c r="B193" i="18"/>
  <c r="B192" i="18"/>
  <c r="B191" i="18"/>
  <c r="B190" i="18"/>
  <c r="B189" i="18"/>
  <c r="B188" i="18"/>
  <c r="B187" i="18"/>
  <c r="B186"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17" i="18"/>
  <c r="B116" i="18"/>
  <c r="B115" i="18"/>
  <c r="B114" i="18"/>
  <c r="B113" i="18"/>
  <c r="B112" i="18"/>
  <c r="B111" i="18"/>
  <c r="B110" i="18"/>
  <c r="B109" i="18"/>
  <c r="B108" i="18"/>
  <c r="B107" i="18"/>
  <c r="B106" i="18"/>
  <c r="B105" i="18"/>
  <c r="B104" i="18"/>
  <c r="B103" i="18"/>
  <c r="B102" i="18"/>
  <c r="B101" i="18"/>
  <c r="B100" i="18"/>
  <c r="B96" i="18"/>
  <c r="B99" i="18"/>
  <c r="B98" i="18"/>
  <c r="B97" i="18"/>
  <c r="B95" i="18"/>
  <c r="B94" i="18"/>
  <c r="B93" i="18"/>
  <c r="B92" i="18"/>
  <c r="B91" i="18"/>
  <c r="B90" i="18"/>
  <c r="B89" i="18"/>
  <c r="B88" i="18"/>
  <c r="B87" i="18"/>
  <c r="B86" i="18"/>
  <c r="B85" i="18"/>
  <c r="B84" i="18"/>
  <c r="B83" i="18"/>
  <c r="B82" i="18"/>
  <c r="B81" i="18"/>
  <c r="B80" i="18"/>
  <c r="B79" i="18"/>
  <c r="B78" i="18"/>
  <c r="B77" i="18"/>
  <c r="B75" i="18"/>
  <c r="B74" i="18"/>
  <c r="B73" i="18"/>
  <c r="B71" i="18"/>
  <c r="B70" i="18"/>
  <c r="B69" i="18"/>
  <c r="B68" i="18"/>
  <c r="B67" i="18"/>
  <c r="B66" i="18"/>
  <c r="B65" i="18"/>
  <c r="B64" i="18"/>
  <c r="B63" i="18"/>
  <c r="B62" i="18"/>
  <c r="B61" i="18"/>
  <c r="B60" i="18"/>
  <c r="B59" i="18"/>
  <c r="B58" i="18"/>
  <c r="B57" i="18"/>
  <c r="B45" i="18"/>
  <c r="B41" i="18"/>
  <c r="B40" i="18"/>
  <c r="B39" i="18"/>
  <c r="B25" i="18"/>
  <c r="B24" i="18"/>
  <c r="B19" i="18"/>
  <c r="B18" i="18"/>
  <c r="B17" i="18"/>
  <c r="B16" i="18"/>
  <c r="B15" i="18"/>
  <c r="B14" i="18"/>
  <c r="B13" i="18"/>
  <c r="B12" i="18"/>
  <c r="B11" i="18"/>
  <c r="B10" i="18"/>
  <c r="B9" i="18"/>
  <c r="B8" i="18"/>
  <c r="B7" i="18"/>
  <c r="B6" i="18"/>
  <c r="B5" i="18"/>
  <c r="B4" i="18"/>
  <c r="B11" i="1"/>
  <c r="B12" i="1"/>
  <c r="B13" i="1"/>
  <c r="B14" i="1"/>
  <c r="B15" i="1"/>
  <c r="B16" i="1"/>
  <c r="B17" i="1"/>
  <c r="B18" i="1"/>
  <c r="B19" i="1"/>
  <c r="B22" i="1"/>
  <c r="B24" i="1"/>
  <c r="B25" i="1"/>
  <c r="B39" i="1"/>
  <c r="B40" i="1"/>
  <c r="B41" i="1"/>
  <c r="B45" i="1"/>
  <c r="B47" i="1"/>
  <c r="B48" i="1"/>
  <c r="B51" i="1"/>
  <c r="B52" i="1"/>
  <c r="B53" i="1"/>
  <c r="B57" i="1"/>
  <c r="B58" i="1"/>
  <c r="B59" i="1"/>
  <c r="B60" i="1"/>
  <c r="B61" i="1"/>
  <c r="B62" i="1"/>
  <c r="B63" i="1"/>
  <c r="B64" i="1"/>
  <c r="B65" i="1"/>
  <c r="B66" i="1"/>
  <c r="B67" i="1"/>
  <c r="B68" i="1"/>
  <c r="B69" i="1"/>
  <c r="B70" i="1"/>
  <c r="B71" i="1"/>
  <c r="B73" i="1"/>
  <c r="B74" i="1"/>
  <c r="B75" i="1"/>
  <c r="B78" i="1"/>
  <c r="B79" i="1"/>
  <c r="B80" i="1"/>
  <c r="B81" i="1"/>
  <c r="B82" i="1"/>
  <c r="B83" i="1"/>
  <c r="B84" i="1"/>
  <c r="B85" i="1"/>
  <c r="B86" i="1"/>
  <c r="B87" i="1"/>
  <c r="B88" i="1"/>
  <c r="B89" i="1"/>
  <c r="B90" i="1"/>
  <c r="B91" i="1"/>
  <c r="B92" i="1"/>
  <c r="B93" i="1"/>
  <c r="B94" i="1"/>
  <c r="B95" i="1"/>
  <c r="B97" i="1"/>
  <c r="B98" i="1"/>
  <c r="B99" i="1"/>
  <c r="B96"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6" i="1"/>
  <c r="B187" i="1"/>
  <c r="B188" i="1"/>
  <c r="B189" i="1"/>
  <c r="B190" i="1"/>
  <c r="B191" i="1"/>
  <c r="B192" i="1"/>
  <c r="B193" i="1"/>
  <c r="B195" i="1"/>
  <c r="B196" i="1"/>
  <c r="B197" i="1"/>
  <c r="B198" i="1"/>
  <c r="B199" i="1"/>
  <c r="B200" i="1"/>
  <c r="B201" i="1"/>
  <c r="B202" i="1"/>
  <c r="B204" i="1"/>
  <c r="B205" i="1"/>
  <c r="B206" i="1"/>
  <c r="B207" i="1"/>
  <c r="B208" i="1"/>
  <c r="B209" i="1"/>
  <c r="B213" i="1"/>
  <c r="B214" i="1"/>
  <c r="B215"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4" i="1"/>
  <c r="B5" i="1"/>
  <c r="B6" i="1"/>
  <c r="B7" i="1"/>
  <c r="B9" i="1"/>
  <c r="B10" i="1"/>
  <c r="B8" i="1"/>
</calcChain>
</file>

<file path=xl/sharedStrings.xml><?xml version="1.0" encoding="utf-8"?>
<sst xmlns="http://schemas.openxmlformats.org/spreadsheetml/2006/main" count="9657" uniqueCount="822">
  <si>
    <t>Onderdeel</t>
  </si>
  <si>
    <t>Bron 1 - waarde</t>
  </si>
  <si>
    <t>Bron 1 - type/link</t>
  </si>
  <si>
    <t>Bron 2 - waarde</t>
  </si>
  <si>
    <t>Bron 2 - type/link</t>
  </si>
  <si>
    <t>Bron 3 - waarde</t>
  </si>
  <si>
    <t>Bron 3 - type/link</t>
  </si>
  <si>
    <t>Actie</t>
  </si>
  <si>
    <t>Owner</t>
  </si>
  <si>
    <t>Deadline</t>
  </si>
  <si>
    <t>Oogsteisen</t>
  </si>
  <si>
    <t>Verwerkingseisen</t>
  </si>
  <si>
    <t>Ruw As</t>
  </si>
  <si>
    <t>Organische stof </t>
  </si>
  <si>
    <t>Stikstof </t>
  </si>
  <si>
    <t>Fosfor </t>
  </si>
  <si>
    <t>Fosfaat</t>
  </si>
  <si>
    <t>Kalium</t>
  </si>
  <si>
    <t>Zwavel</t>
  </si>
  <si>
    <t>Magnesium</t>
  </si>
  <si>
    <t>Chloride </t>
  </si>
  <si>
    <t>C-anorganisch</t>
  </si>
  <si>
    <t>Koolzure kalk </t>
  </si>
  <si>
    <t>Arseen</t>
  </si>
  <si>
    <t>Cadmium</t>
  </si>
  <si>
    <t>Chroom</t>
  </si>
  <si>
    <t>Koper</t>
  </si>
  <si>
    <t>Kwik</t>
  </si>
  <si>
    <t>Lood</t>
  </si>
  <si>
    <t>Nikkel</t>
  </si>
  <si>
    <t>Zink </t>
  </si>
  <si>
    <t>Eiwit</t>
  </si>
  <si>
    <t>Zetmeel</t>
  </si>
  <si>
    <t>Cellulose</t>
  </si>
  <si>
    <t>Hemicellulose</t>
  </si>
  <si>
    <t>Pectine</t>
  </si>
  <si>
    <t>Extractives</t>
  </si>
  <si>
    <t>Pluis</t>
  </si>
  <si>
    <t>Lengte-diameter verhouding vezelbundel</t>
  </si>
  <si>
    <t>Lengte-diameter verhouding elementaire vezel</t>
  </si>
  <si>
    <t>Teelt &amp; gewaseisen</t>
  </si>
  <si>
    <t>Zuiverheid - giftige &amp; risicovolle stoffen</t>
  </si>
  <si>
    <t xml:space="preserve">Homogeniteit </t>
  </si>
  <si>
    <t>Chemische analyse</t>
  </si>
  <si>
    <t>*In dit overzicht wordt met stengel de verdichte stengel bedoeld waaraan de aar groeit. Met blad worden zowel de bladeren rond de verdichte stengel bedoeld, alsmede de bladeren die losstaan.</t>
  </si>
  <si>
    <t>Blad*</t>
  </si>
  <si>
    <t>Stengel*</t>
  </si>
  <si>
    <t>Droge stofgehalte </t>
  </si>
  <si>
    <t>Eiwitverwijdering</t>
  </si>
  <si>
    <t>Plantstructuur</t>
  </si>
  <si>
    <t>Droogmethode</t>
  </si>
  <si>
    <t>Splitsingsmethode</t>
  </si>
  <si>
    <t>Deeltjes/fractiegrootte</t>
  </si>
  <si>
    <t>Droge stofgehalte - maximaal</t>
  </si>
  <si>
    <t>Droge stofgehalte - minimaal</t>
  </si>
  <si>
    <t>Feit</t>
  </si>
  <si>
    <t>Vochtgehalte - minimaal</t>
  </si>
  <si>
    <t>Vochtgehalte - maximaal</t>
  </si>
  <si>
    <t>Verbruggen Paddenstoelen, 2021</t>
  </si>
  <si>
    <t>Transport &amp; levering</t>
  </si>
  <si>
    <t>Dichtheid bij levering</t>
  </si>
  <si>
    <t>Chloormequat</t>
  </si>
  <si>
    <t>Mepiquat</t>
  </si>
  <si>
    <t>Verboden</t>
  </si>
  <si>
    <t>n.v.t.</t>
  </si>
  <si>
    <t>Leverwijze - voorkeur</t>
  </si>
  <si>
    <t>Bulk</t>
  </si>
  <si>
    <t>Plastic &amp; zwerfvuil</t>
  </si>
  <si>
    <t>Riet</t>
  </si>
  <si>
    <t>Opslag vers materiaal na oogsten (indien aan orde)</t>
  </si>
  <si>
    <t>Ja</t>
  </si>
  <si>
    <t>Treksterkte</t>
  </si>
  <si>
    <t>Druksterkte</t>
  </si>
  <si>
    <t>Splitsen plantonderdelen</t>
  </si>
  <si>
    <t>Nee</t>
  </si>
  <si>
    <t>Zuiverheid - voorbehandeling</t>
  </si>
  <si>
    <t>Eiwitverwijdering - methode</t>
  </si>
  <si>
    <t>Zetmeelverwijdering</t>
  </si>
  <si>
    <t>Zetmeelverwijdering - methode</t>
  </si>
  <si>
    <t>Lengte vezelbundel - mm</t>
  </si>
  <si>
    <t>Diameter vezelbundel - mm</t>
  </si>
  <si>
    <t>Lengte elementaire vezel - mm</t>
  </si>
  <si>
    <t>Noot:</t>
  </si>
  <si>
    <t>Rodenburg Biopolymers, 2021</t>
  </si>
  <si>
    <t>Geen</t>
  </si>
  <si>
    <t>Fungiciden (GC-MS)</t>
  </si>
  <si>
    <t>Zuiverheid bodem, perceelskeuze</t>
  </si>
  <si>
    <t xml:space="preserve">Fauna (insecten, amfibieën) </t>
  </si>
  <si>
    <t xml:space="preserve">Veenbagger (organische stof) </t>
  </si>
  <si>
    <t>Zuiverheid - aanwezigheid externe stoffen - op moment van oogsten</t>
  </si>
  <si>
    <t>Bron 1 - naam/jaar</t>
  </si>
  <si>
    <t>Bron 2 - naam/jaar</t>
  </si>
  <si>
    <t>Bron 3 - naam/jaar</t>
  </si>
  <si>
    <t>Buigstijfheid</t>
  </si>
  <si>
    <t>Waterabsorptievermogen</t>
  </si>
  <si>
    <t>Mate van stuurbaarheid</t>
  </si>
  <si>
    <t>Kleine lisdodde</t>
  </si>
  <si>
    <t>Grote lisdodde</t>
  </si>
  <si>
    <t>Opmerkingen</t>
  </si>
  <si>
    <t>Status eisen</t>
  </si>
  <si>
    <t>Status sturing</t>
  </si>
  <si>
    <t>Bronnen eisen</t>
  </si>
  <si>
    <t>Controlemiddelen</t>
  </si>
  <si>
    <t>Enige aanname</t>
  </si>
  <si>
    <t>Veenweiden Innovatiecentrum, 2021</t>
  </si>
  <si>
    <t>Teeltproef</t>
  </si>
  <si>
    <t>Bekalken</t>
  </si>
  <si>
    <t>Status controle</t>
  </si>
  <si>
    <t>Bronnen controle</t>
  </si>
  <si>
    <t>Bronnen sturing</t>
  </si>
  <si>
    <t>Wageningen Food &amp; Biobased Research, 2021</t>
  </si>
  <si>
    <t>Productonderzoek i.o.v. IPV/VIC</t>
  </si>
  <si>
    <t>Microscoopfoto, pulpen &amp; optisch scannen</t>
  </si>
  <si>
    <t>In onderzoek</t>
  </si>
  <si>
    <t>Perceelskeuze, wortelverwijdering voor start teelt</t>
  </si>
  <si>
    <t>Waterpeil (verzuipen of juist droog vallen), mate voedingsstoffen, zuurgraad</t>
  </si>
  <si>
    <t>Droge stofgehalte - van verse plant op oogstmoment</t>
  </si>
  <si>
    <t>Oogsten bij droog weer en lage luchtvochtigheid, niet bij vorst</t>
  </si>
  <si>
    <t>Inclusief/exclusief aar</t>
  </si>
  <si>
    <t>Zand, steen, bagger, klei (ruw as/anorganische stof)</t>
  </si>
  <si>
    <t>Verwijderen voor verwerking</t>
  </si>
  <si>
    <t>Mate ventilatie - t.b.v. voorkoming broei</t>
  </si>
  <si>
    <t>Krimpfolie</t>
  </si>
  <si>
    <t>Hoog maaien t.b.v. vermijden laag onkruid, niet op grond leggen na oogst</t>
  </si>
  <si>
    <t>Niet op grond leggen, zuiver opslaan</t>
  </si>
  <si>
    <t>Zuiver opslaan</t>
  </si>
  <si>
    <t>Opslagfolie</t>
  </si>
  <si>
    <t>Hoog</t>
  </si>
  <si>
    <t>Opslagmethode - t.b.v. behoud vezels</t>
  </si>
  <si>
    <t>Fractiegrootte oogst</t>
  </si>
  <si>
    <t>Luchtvochtigheid - t.b.v. voorkoming schimmelvorming</t>
  </si>
  <si>
    <t>Plantgrootte</t>
  </si>
  <si>
    <t>Milieu-eisen</t>
  </si>
  <si>
    <t>Zware metalen</t>
  </si>
  <si>
    <t>Glyphosaat</t>
  </si>
  <si>
    <t xml:space="preserve">Glufosinaat-ammonium (som) </t>
  </si>
  <si>
    <t>MPA</t>
  </si>
  <si>
    <t>Schimmelwerendheid</t>
  </si>
  <si>
    <t>Te onderzoeken</t>
  </si>
  <si>
    <t>Stengelverwijdering uit aar</t>
  </si>
  <si>
    <t>Visuele inspectie</t>
  </si>
  <si>
    <t>Controle voor oogst</t>
  </si>
  <si>
    <t xml:space="preserve">Fauna (insecten, ongedierte, amfibieën) </t>
  </si>
  <si>
    <t>Lengte plant</t>
  </si>
  <si>
    <t>Schimmels &amp; bacteriën</t>
  </si>
  <si>
    <t>Pesticiden (LC-MS)</t>
  </si>
  <si>
    <t>Pesticiden &amp; groeimiddelen</t>
  </si>
  <si>
    <t>Tin</t>
  </si>
  <si>
    <t>Dichtheid</t>
  </si>
  <si>
    <t>Zwelling</t>
  </si>
  <si>
    <t>Oplosbaarheid in alkalische/ionische vloeistoffen</t>
  </si>
  <si>
    <t>Kristalliniteit/amorfe fase</t>
  </si>
  <si>
    <t>Vermijding bodemdaling</t>
  </si>
  <si>
    <t>Biodiversiteitswinst</t>
  </si>
  <si>
    <t>Waterbuffering - tegen droogte</t>
  </si>
  <si>
    <t>Marktpartij - Producttest februari 2021</t>
  </si>
  <si>
    <t>Minimaliseren</t>
  </si>
  <si>
    <t>Bacteriën</t>
  </si>
  <si>
    <t>n.v.t</t>
  </si>
  <si>
    <t>50-1000mm</t>
  </si>
  <si>
    <t xml:space="preserve">50-1000mm </t>
  </si>
  <si>
    <t xml:space="preserve">Inclusief </t>
  </si>
  <si>
    <t>Inclusief</t>
  </si>
  <si>
    <t>Inclusief aar</t>
  </si>
  <si>
    <t>Oogsttouw (veelal kunststof of hennep)</t>
  </si>
  <si>
    <t>Balen</t>
  </si>
  <si>
    <t>Alleen afdekzeil</t>
  </si>
  <si>
    <t>Opslag gedroogd materiaal na drogen (indien aan orde)</t>
  </si>
  <si>
    <t>Laag</t>
  </si>
  <si>
    <t>Alleen kunststof</t>
  </si>
  <si>
    <t>Alleen afdekzeil t.b.v. goede ventilatie</t>
  </si>
  <si>
    <t>Aar/pluis gescheiden aanleveren biedt flexibiliteit</t>
  </si>
  <si>
    <t>Droge balen onder afdak op te slaan, onafhankelijk van luchtvochtigheid</t>
  </si>
  <si>
    <t>Stofvorming tijdens drogen</t>
  </si>
  <si>
    <t>Stofvorming tijdens transport</t>
  </si>
  <si>
    <t>Stofvorming tijdens opslag droog materiaal</t>
  </si>
  <si>
    <t>165-205 kg/m3</t>
  </si>
  <si>
    <t>&gt;1</t>
  </si>
  <si>
    <t>Pluis niet getest</t>
  </si>
  <si>
    <t>Zo hoog mogelijk</t>
  </si>
  <si>
    <t>Zo laag mogelijk</t>
  </si>
  <si>
    <t>Exclusief</t>
  </si>
  <si>
    <t>Free flowing (geen hinder/brugvorming in trechter)</t>
  </si>
  <si>
    <t>Versie</t>
  </si>
  <si>
    <t>Datum</t>
  </si>
  <si>
    <t>Scope</t>
  </si>
  <si>
    <t>Versiebeheer</t>
  </si>
  <si>
    <t>Conclusies</t>
  </si>
  <si>
    <t>Vervolg</t>
  </si>
  <si>
    <t>Innovatie Programma Veen &amp; Veenweiden Innovatiecentrum</t>
  </si>
  <si>
    <t>Auteur</t>
  </si>
  <si>
    <t>Opdrachtgevers</t>
  </si>
  <si>
    <t>Mogelijk aanstaande</t>
  </si>
  <si>
    <t>1.0</t>
  </si>
  <si>
    <t>Methode &amp; format</t>
  </si>
  <si>
    <t>Bouw - Isolatie &amp; constructieplaat - Typha Board</t>
  </si>
  <si>
    <t>Bouw - Inblaasisolatie</t>
  </si>
  <si>
    <t>Bouw - Droge mortel</t>
  </si>
  <si>
    <t>Plastics - Granulaat - Vuller</t>
  </si>
  <si>
    <t>Substraat - Oesterzwammen</t>
  </si>
  <si>
    <t>Hoge waterstand &amp; wind &gt; energie steken in rechtop blijven staan</t>
  </si>
  <si>
    <t>Innovatie Programma Veen, 2021</t>
  </si>
  <si>
    <t>Beschikbaarheid nutriënten, nutriëntenaanvoer via water &amp; bodem</t>
  </si>
  <si>
    <t>Oogstperiode, nutriëntenaanvoer via water &amp; bodem</t>
  </si>
  <si>
    <t>Oogstmoment, nutriëntenaanvoer via water &amp; bodem, zuiverheid bodem, perceelskeuze</t>
  </si>
  <si>
    <t>Oogstmoment, nutriëntenaanvoer via water &amp; bodem, zuiverheid bodem, perceelskeuze, kwaliteit water</t>
  </si>
  <si>
    <t>Zuiverheid bodem, perceelskeuze, geen/nauwelijks gewasbescherming nodig</t>
  </si>
  <si>
    <t>Gewas- &amp; bodemanalyse</t>
  </si>
  <si>
    <t>Gewas- &amp; bodemanalyse (WVS-methode)</t>
  </si>
  <si>
    <t>Gewas- &amp; bodemanalyse (WVS &amp; ICP-MS-methode)</t>
  </si>
  <si>
    <t>Gewasanalyse (WVS-methode)</t>
  </si>
  <si>
    <t>Gewasanalyse (WVS &amp; ICP-MS-methode)</t>
  </si>
  <si>
    <t>Eurofins Agro, 2021</t>
  </si>
  <si>
    <t>Gewasanalyse t.b.v. producttest substraat Verbruggen</t>
  </si>
  <si>
    <t>Perceelskeuze zonder riet, slootkanten zonder riet, wortelverwijdering voor start teelt</t>
  </si>
  <si>
    <t>Perceelskeuze zonder riet, slootkanten zonder riet</t>
  </si>
  <si>
    <t>Waterpeil (verzuipen/droog vallen), direct water opzetten t.b.v. geen ontkieming andere soorten, mate voedingsstoffen, zuurgraad, handmatige verwijdering</t>
  </si>
  <si>
    <t>Direct water opzetten t.b.v. geen ontkieming andere soorten, handmatige verwijdering</t>
  </si>
  <si>
    <t>Visuele inspectie, drone</t>
  </si>
  <si>
    <t>Drone</t>
  </si>
  <si>
    <t>Waterpeil (tijdelijk) verlagen, maximum aan bemesting i.v.m. celstrekking &amp; daardoor meer vocht in cel</t>
  </si>
  <si>
    <t>(Snel)test vochtmonsters voor oogsten</t>
  </si>
  <si>
    <t>Exclusief aar: afzonderlijk oogsten vooraf bij oogsten d.m.v. hakselaar, directe scheiding op land bij oogsten hele plant</t>
  </si>
  <si>
    <t>Visuele inspectie na oogst</t>
  </si>
  <si>
    <t>Sneltest vochtmonsters voor oogsten</t>
  </si>
  <si>
    <t>Hoog maaien boven het water, schoon werken, niet op grond leggen na oogst</t>
  </si>
  <si>
    <t>Hoog maaien boven het water, schoon werken, niet op grond leggen na oogst, controle &amp; verjagen voor oogst, ongediertevallen</t>
  </si>
  <si>
    <t>(Snel)test vochtmonsters na drogen</t>
  </si>
  <si>
    <t>Sneltest vochtmonsters na drogen</t>
  </si>
  <si>
    <t>Bij te droog hakselen kan materiaal mogelijk verpulveren tot deels enkel stof. Bij te nat hakselen kan het materiaal tot pulp worden.</t>
  </si>
  <si>
    <t>Voorbereidende handelingen met hoger vochtpercentage, daarna verder drogen</t>
  </si>
  <si>
    <t>Stofvorming tijdens hakselen/malen/zeven/snijden</t>
  </si>
  <si>
    <t>Haksel/maal/zeef/snij-methoden</t>
  </si>
  <si>
    <t>Reguliere methoden van toepassing, verfijning methoden nader te onderzoeken</t>
  </si>
  <si>
    <t>Geperforeerde bigbags</t>
  </si>
  <si>
    <t>Hakselen (niet te droog ivm verpulveren of te nat ivm pulp), malen, zeven</t>
  </si>
  <si>
    <t>Hakselen (niet te nat ivm pulp)</t>
  </si>
  <si>
    <t>Hakselen (droog of nat afhankelijk van gewenste uitkomst, niet te droog ivm verpulveren of te nat ivm pulp), guillotinehakselaar, malen, zeven, snijden in lengte</t>
  </si>
  <si>
    <t>Snijden in lengterichting, guillotinehakselaar</t>
  </si>
  <si>
    <t>Typha Technik, 2020</t>
  </si>
  <si>
    <t>Reguliere methoden van toepassing</t>
  </si>
  <si>
    <t>Broeikasgasmetingen</t>
  </si>
  <si>
    <t>Exclusief aar</t>
  </si>
  <si>
    <t>Marktpartij - Pilot-productie</t>
  </si>
  <si>
    <t>3-6mm</t>
  </si>
  <si>
    <t>Eigen snijmachine &amp; guillotinehakselaar</t>
  </si>
  <si>
    <t>Eigen snijmachine</t>
  </si>
  <si>
    <t>70mm</t>
  </si>
  <si>
    <t>Bundels</t>
  </si>
  <si>
    <t>Diameter is 2x celwanddikte + lumen</t>
  </si>
  <si>
    <t>Vezelafmetingen</t>
  </si>
  <si>
    <t>Morfologie vezel &amp; vezelbundel</t>
  </si>
  <si>
    <t>Trekstijfheid</t>
  </si>
  <si>
    <t>Buigsterkte</t>
  </si>
  <si>
    <t>Vezeloppervlak</t>
  </si>
  <si>
    <t>Rek</t>
  </si>
  <si>
    <t>Vezelsterkte &amp; stijfheid</t>
  </si>
  <si>
    <t>Waterafstotendheid plantoppervlak (hydrofoob)</t>
  </si>
  <si>
    <t xml:space="preserve">Natuurlijk droge stofgehalte </t>
  </si>
  <si>
    <t>Planteigenschappen</t>
  </si>
  <si>
    <t>Lignine (waaronder polyfenolen)</t>
  </si>
  <si>
    <t>Vezeldichtheid</t>
  </si>
  <si>
    <t>CN-ratio</t>
  </si>
  <si>
    <t>Microfibrillen oriëntatie</t>
  </si>
  <si>
    <t>Zuiverheid cellulose vs. hemicellulose</t>
  </si>
  <si>
    <t>Chemische cellulose-eigenschappen</t>
  </si>
  <si>
    <t>Zuurgraad pH</t>
  </si>
  <si>
    <t>Zuurgraad pH - t.b.v. behoud vezels natte verwerking</t>
  </si>
  <si>
    <t>Inkuilen &amp; toevoegen melasse en enzymenmengsels</t>
  </si>
  <si>
    <t>Verdeling deeltjesgrootte</t>
  </si>
  <si>
    <t>Cellulose ontsluiting</t>
  </si>
  <si>
    <t>Niet stuurbaar, biologisch bepaald</t>
  </si>
  <si>
    <t>Hoeveel lucht in plant mede bepalend, dus ook door groei</t>
  </si>
  <si>
    <t>Oogstperiode</t>
  </si>
  <si>
    <t>Natrium</t>
  </si>
  <si>
    <t>Oogstmoment, oudheid gewas</t>
  </si>
  <si>
    <t>Kammen tijdens oogsten</t>
  </si>
  <si>
    <t>Laten liggen na oogst, zodat beesten eruit kunnen kruipen</t>
  </si>
  <si>
    <t>Druppelmeting</t>
  </si>
  <si>
    <t>Gecompacteerd (bijv. microsilica)/vacuüm (bijv. koffie)</t>
  </si>
  <si>
    <t>Ja, zoals is</t>
  </si>
  <si>
    <t>Zoals is</t>
  </si>
  <si>
    <t>Geen voorkeur</t>
  </si>
  <si>
    <t>Leverwijze - alternatief</t>
  </si>
  <si>
    <t>Vacuüm</t>
  </si>
  <si>
    <t>Gecompacteerd/vacuüm</t>
  </si>
  <si>
    <t>Gewenst</t>
  </si>
  <si>
    <t>Eis</t>
  </si>
  <si>
    <t>Landschapsherstel</t>
  </si>
  <si>
    <t>n.t.b.</t>
  </si>
  <si>
    <t>Dichtheid - in producttoepassing</t>
  </si>
  <si>
    <t>Hoog/niet breken</t>
  </si>
  <si>
    <t>Waterafstotend (hydrofoob)</t>
  </si>
  <si>
    <t>Waterbindend (hydrofiel)</t>
  </si>
  <si>
    <t>Diameter compartimenten (t.b.v. isolatiewaarde)</t>
  </si>
  <si>
    <t>Schimmelsporen &amp; mycotoxinen</t>
  </si>
  <si>
    <t>Ja, n.t.b. in test</t>
  </si>
  <si>
    <t>Ja, indien vacuüm</t>
  </si>
  <si>
    <t>(d.m.v. opslag in plant + vernatten veen)</t>
  </si>
  <si>
    <t>Bruil Beton &amp; Mix, 2021</t>
  </si>
  <si>
    <t>Gehele/intacte pluis</t>
  </si>
  <si>
    <t>Vermijding CO2-uitstoot geen harde eis, omdat in recept product geen cementvervanger is, en cementvervanging veel belangrijker is voor besparing CO2</t>
  </si>
  <si>
    <t>Onbekend</t>
  </si>
  <si>
    <t>&gt;0,35</t>
  </si>
  <si>
    <t>Bindingskracht (compatibel met matrix)</t>
  </si>
  <si>
    <t>&lt;1%</t>
  </si>
  <si>
    <t>&lt;1% - schuurt in machines</t>
  </si>
  <si>
    <t>95-99%</t>
  </si>
  <si>
    <t>1-5%</t>
  </si>
  <si>
    <t>+/- 0,1</t>
  </si>
  <si>
    <t>+/- 0,35</t>
  </si>
  <si>
    <t>&gt;1 (3-4 wens)</t>
  </si>
  <si>
    <t>0,1-0,35</t>
  </si>
  <si>
    <t>Stortdichtheid zo hoog mogelijk</t>
  </si>
  <si>
    <t>&lt;1,3 (wens)</t>
  </si>
  <si>
    <t>Zo hoog mogelijk - is wens, want als al beïnvloedbaar in teelt, dan verbeterde eigenschappen niet 1-op-1 terug te zien in plastics</t>
  </si>
  <si>
    <t>Ja - i.v.m. afbreekbaarheid van biodegradable plastics</t>
  </si>
  <si>
    <t>Nee - i.v.m. afbreekbaarheid van biodegradable plastics</t>
  </si>
  <si>
    <t>Morfologie plant</t>
  </si>
  <si>
    <t>Minder blad</t>
  </si>
  <si>
    <t>Meer stengel</t>
  </si>
  <si>
    <t>Aanname</t>
  </si>
  <si>
    <t>Meer stengelfractie leidt mogelijk tot betere eigenschappen</t>
  </si>
  <si>
    <t>Composteringsweerstand - % polyfenolen</t>
  </si>
  <si>
    <r>
      <rPr>
        <sz val="12"/>
        <color theme="1"/>
        <rFont val="Calibri"/>
        <family val="2"/>
        <scheme val="minor"/>
      </rPr>
      <t>Composteringsweerstand - UV-stabiliteit</t>
    </r>
  </si>
  <si>
    <t>Zo laag mogelijk - i.v.m. afbreekbaarheid van biodegradable plastics</t>
  </si>
  <si>
    <t>Chemische componenten/macromoleculen</t>
  </si>
  <si>
    <t>Overige samenstelling/elementen/mineralen</t>
  </si>
  <si>
    <t>Toegestaan</t>
  </si>
  <si>
    <t>Toegestaan - zwellen zorgt voor microcracks, daardoor neemt mengsel water op</t>
  </si>
  <si>
    <t>n.v.t. - indien microfibrillen separaat te ontsluiten, dan wel interessant</t>
  </si>
  <si>
    <t>Verboden - mag niet via product in het milieu terechtkomen &amp; vertraagt afbreekbaarheid product</t>
  </si>
  <si>
    <t>Voldoen EU-norm</t>
  </si>
  <si>
    <t>Dient onder Europese (verpakkings)norm te blijven</t>
  </si>
  <si>
    <t>Gaan dood in productieproces product, maar vermijden tijdens productie i.v.m. veiligheid voor medewerkers</t>
  </si>
  <si>
    <t>Onbekend - pluis hoeft niet tot minder homogeen mengsel te leiden, mogelijk juist meer cellulose. Dient wel free flowing te zijn (niet blokkeren in trechter)</t>
  </si>
  <si>
    <t>Minimaliseren - bij 1-5% beinvloedt product niet</t>
  </si>
  <si>
    <t>Geen - beetje henneptouw kan, want ook vezel</t>
  </si>
  <si>
    <t>95-99% - afhankelijk van de applicatie</t>
  </si>
  <si>
    <t>99% - i.v.m. brandveiligheid opslag enige vocht gewenst</t>
  </si>
  <si>
    <t>1-5% - afhankelijk van de applicatie</t>
  </si>
  <si>
    <t>1% - i.v.m. brandveiligheid opslag enige vocht gewenst</t>
  </si>
  <si>
    <t>Minimaal groter dan 1, 3 tot 4 gewenst</t>
  </si>
  <si>
    <t>Stofvorming bij lossen</t>
  </si>
  <si>
    <t>Niet van toepassing bij vullers - wel bij hoogwaardige polymeren</t>
  </si>
  <si>
    <t>Indien vocht &lt;5%</t>
  </si>
  <si>
    <t>Ja, indien vochtgehalte lager dan 5%, want dan trekt materiaal uit zichzelf weer vocht aan. Dat dient vermeden te worden.</t>
  </si>
  <si>
    <t>Zo laag mogelijk - bij consequente fractiegrootte groter dan 0,1mm automatisch geen stof</t>
  </si>
  <si>
    <t>Gewenst - indien geen milieuvoordeel, dan slechts reguliere filler. Bij meer milieuvoordeel, meer klantinteresse en hogere prijs.</t>
  </si>
  <si>
    <t>&gt;0,35 - groter dan fractiegrootte, want bij snijden heb je dan volledige bundels in fractie</t>
  </si>
  <si>
    <t>Onbekend - homogeen mengsel verkregen o.b.v. malen blad &amp; stengel. Pluis hoeft niet tot minder homogeen mengsel te leiden, mogelijk juist meer cellulose. Dient wel free flowing te zijn (niet blokkeren in trechter)</t>
  </si>
  <si>
    <t>Niet getest</t>
  </si>
  <si>
    <t xml:space="preserve">Diameter elementaire vezel - mm </t>
  </si>
  <si>
    <t>Diameter plant (verdichte stengel + aansluitend blad)</t>
  </si>
  <si>
    <t xml:space="preserve">Brandwerendheid (mede o.b.v. % polyfenolen) </t>
  </si>
  <si>
    <t>Polymerisatiegraad - DP (aantal glucose-elementen)</t>
  </si>
  <si>
    <t>Zuiverheid - aanwezigheid externe stoffen tijdens groei</t>
  </si>
  <si>
    <t>Luchtdicht</t>
  </si>
  <si>
    <t>Luchtdicht - methode</t>
  </si>
  <si>
    <t>Oogsttijdstip, aantal planten per m2, stuurbaar binnen natuurlijke bandbreedte</t>
  </si>
  <si>
    <t>Oogsttijdstip, aantal planten per m2, nutriëntenaanvoer, stuurbaar binnen natuurlijke bandbreedte</t>
  </si>
  <si>
    <t>Oogsttijdstip, door verouderen neemt aandeel lignine toe</t>
  </si>
  <si>
    <t>Samenstelling bodem, perceelskeuze</t>
  </si>
  <si>
    <t>Zuiverheid bodem, perceelskeuze, natuurlijke gewasbescherming</t>
  </si>
  <si>
    <t>Bron 4 - naam/jaar</t>
  </si>
  <si>
    <t>Bron 4 - waarde</t>
  </si>
  <si>
    <t>Bron 4 - type/link</t>
  </si>
  <si>
    <t>Eigen snijmachine speciaal voor lisdodde</t>
  </si>
  <si>
    <t>Guillotinehakselaar, malen, zeven, apparaten optimaliseren i.s.m. fabrikanten</t>
  </si>
  <si>
    <t>Afbraak d.m.v. enzymen, bioraffinageproces (van NewFoss)</t>
  </si>
  <si>
    <t>Niet</t>
  </si>
  <si>
    <t>Van nature hoog percentage polyfenolen, oogstperiode, door verouderen neemt aandeel lignine toe</t>
  </si>
  <si>
    <t>Van nature hoog percentage polyfenolen</t>
  </si>
  <si>
    <t>Van nature schimmelwerend</t>
  </si>
  <si>
    <t>Oogstperiode, nutriëntenaanvoer via water &amp; bodem, samenstelling bodem, perceelskeuze</t>
  </si>
  <si>
    <t>Bekalken, samenstelling bodem, perceelskeuze</t>
  </si>
  <si>
    <t>Hoog maaien t.b.v. vermijden laag onkruid, niet op grond leggen na oogst, kammen tijdens oogsten</t>
  </si>
  <si>
    <t>Pluis afblazen &amp; opvangen</t>
  </si>
  <si>
    <t>Hoog maaien boven het water, schoon werken, niet op grond leggen na oogst, controle &amp; verjagen voor oogst, ongediertevallen, laten liggen na oogst zodat beesten eruit kunnen kruipen</t>
  </si>
  <si>
    <t>Afbraak d.m.v. enzymen, bioraffinageproces</t>
  </si>
  <si>
    <t>Volumemeting in eindproduct</t>
  </si>
  <si>
    <t>Sterktemeting d.m.v. trekbank</t>
  </si>
  <si>
    <t>Absorptietest</t>
  </si>
  <si>
    <t>Vochtmeting</t>
  </si>
  <si>
    <t>Meting brandwerendheid eindproduct</t>
  </si>
  <si>
    <t>Schimmelenting op substraat (van eindproduct)</t>
  </si>
  <si>
    <t>Ingenieursbureau Peutz, 2021</t>
  </si>
  <si>
    <t>Bouwfysische meting Typha Board i.o.v. IPV/VIC</t>
  </si>
  <si>
    <t>Industriële chemische analyse, wisselt per producttoepassing</t>
  </si>
  <si>
    <t>Trechtertest</t>
  </si>
  <si>
    <t>Vorm &amp; weerstand fracties</t>
  </si>
  <si>
    <t>Microscopie, licht-defractie, trekbankmetingen eindproduct</t>
  </si>
  <si>
    <t>Bij malen onder 1mm breekt lisdodde makkelijk in lengte, waardoor vierkantjes ontstaan met lage ld-verhouding i.p.v. staafjes</t>
  </si>
  <si>
    <t>Onkruid/andere plantsoorten</t>
  </si>
  <si>
    <t>Verhouding massa blad/stengel/aar</t>
  </si>
  <si>
    <t>Fractiegrootte op moment van oogsten</t>
  </si>
  <si>
    <t>Besparing uitstoot CO2-equivalenten - in teelt</t>
  </si>
  <si>
    <t>Uitmijnen bodem</t>
  </si>
  <si>
    <t>Zuivering oppervlakte- &amp; grondwater</t>
  </si>
  <si>
    <t>Controle op basis van landschapsprincipes (zie landschapsvisie IPV)</t>
  </si>
  <si>
    <t xml:space="preserve">Biochemische analyse </t>
  </si>
  <si>
    <t xml:space="preserve">0,5-2,5 </t>
  </si>
  <si>
    <t>Geen broei</t>
  </si>
  <si>
    <t>Geen schimmel</t>
  </si>
  <si>
    <t>Bigbags</t>
  </si>
  <si>
    <t>Zo hoog mogelijk - isolatie mag niet inzakken in de spouw</t>
  </si>
  <si>
    <t>Middel - niet te groot i.v.m. geen compartiment over na hakselen, niet te klein i.v.m. teveel vezelmateriaal en te weinig lucht</t>
  </si>
  <si>
    <t>Middel</t>
  </si>
  <si>
    <t>Bouwgroep Dijkstra Draisma, 2021</t>
  </si>
  <si>
    <t>Marktpartij - Productontwikkeling - Interview</t>
  </si>
  <si>
    <t>Geen - bij hoge temperatuur drogen gaat het dood, dus mag in dat geval ten dele in eerste instantie nog in plant zitten</t>
  </si>
  <si>
    <t>Zuiverheid - aanwezigheid externe stoffen - tijdens &amp; na opslag</t>
  </si>
  <si>
    <t>Geen na opslag</t>
  </si>
  <si>
    <t>5-50</t>
  </si>
  <si>
    <t>Besparing uitstoot CO2 - in oogst &amp; verwerking</t>
  </si>
  <si>
    <t>Onbekend - in ieder geval geen zomeroogst i.v.m. aantrekken beestjes door aanwezige voedingsstoffen in materiaal</t>
  </si>
  <si>
    <t>Zo laag mogelijk - liever niet, niet i.v.m. prestatie product, maar i.v.m. hergebruik materiaal na levensduur</t>
  </si>
  <si>
    <t>Onbekend - spreiding gaat momenteel van vierkantjes tot staafjes i.v.m. spreiding bladbreedtes vs. verschillende lengtes</t>
  </si>
  <si>
    <t>Papier - Massief karton - Vuller</t>
  </si>
  <si>
    <t>0,1-0,25</t>
  </si>
  <si>
    <t>Mix</t>
  </si>
  <si>
    <t>Mix - nodig t.b.v. ad random formatie &gt; moet blijken voor lisdodde uit producttest</t>
  </si>
  <si>
    <t>Celwanddikte - mm</t>
  </si>
  <si>
    <t>Lumen (open ruimte in bundel) - mm</t>
  </si>
  <si>
    <t>0,01-0,02</t>
  </si>
  <si>
    <t>0,01-0,02 mm - is 10-20 micron, van belang als wordt toegepast in pulp</t>
  </si>
  <si>
    <t>0,1-0,25 mm - is 100-250 micron, druksorteerder gooit vezels/deeltjes eruit als niet past door zeef</t>
  </si>
  <si>
    <t>0,5-2,5 mm - is 500-2500 micron, gespreid o.b.v. normaalverdeling, liever niet onder 0,05mm/50 micron, want dan doet het niets voor de sterkte, directe vezel wordt niet gebruikt, maar fracties</t>
  </si>
  <si>
    <t>ESKA, 2021</t>
  </si>
  <si>
    <t>Marktpartij - Producttest voorjaar 2021</t>
  </si>
  <si>
    <t>Zo hoog mogelijk - waarde verschilt per kartondikte</t>
  </si>
  <si>
    <t>Afhankelijk product</t>
  </si>
  <si>
    <t>Afhankelijk van productafmetingen &amp; gebruiksdoel - bij de kleine tot middelgrote dozen van ESKA niet van belang, bij grote dozen van andere fabrikanten wel van belang</t>
  </si>
  <si>
    <t>n.v.t. - ESKA produceert op dikte, niet op gramsgewicht, ESKA verlaagt zelfs de productdichtheid i.v.m. verlagen gewicht</t>
  </si>
  <si>
    <t>Sterktemeting d.m.v. trekbank, uitgedrukt in total energy absorption o.m.v. breuk</t>
  </si>
  <si>
    <t>Rek wordt uitgedrukt in total energy absorption op moment van breuk</t>
  </si>
  <si>
    <t>Zo hoog mogelijk - ESKA meet de total energy absorption op moment van breuk</t>
  </si>
  <si>
    <t>Zo hoog mogelijk - ESKA meet in ieder geval het vastliggen in het oppervlak d.m.v. een wrijvingstest</t>
  </si>
  <si>
    <t>Wrijvingstest - meten vastliggen vezels in productoppervlak</t>
  </si>
  <si>
    <t>Sterktemeting d.m.v. trekbank, wrijvingstest vastliggen in oppervlak</t>
  </si>
  <si>
    <t>Ja - i.v.m. beter mengen met pulp</t>
  </si>
  <si>
    <t>Nee - i.v.m. beter mengen met pulp</t>
  </si>
  <si>
    <t>n.v.t. - niet van toepassing op prestatie, maar veel vocht betekent wel onnodig duur transport van water na oogst</t>
  </si>
  <si>
    <t>Onbekend - te onderzoeken, blad en bloem/aar van planten bevatten doorgaans meer eiwit, eiwitten houden water vast, niet goed voor pulp</t>
  </si>
  <si>
    <t>In zekere mate</t>
  </si>
  <si>
    <t>In zekere mate benodigd</t>
  </si>
  <si>
    <t>Mag - i.v.m. sterkte</t>
  </si>
  <si>
    <t>Mag - kan sterkte geven, normaal pulp opkoken om sterkte mee te maken</t>
  </si>
  <si>
    <t>Zo laag mogelijk - tot voor plakken van de zijkanten op de boog in het midden van het karton juist wel zwellen t.b.v. vollere boog en besparen op volume zijkant, maar mag in eindproduct niet meer zwellen</t>
  </si>
  <si>
    <t>Ongewenst</t>
  </si>
  <si>
    <t>Geen na opslag voor moment van verwerking</t>
  </si>
  <si>
    <t>Niet zuur</t>
  </si>
  <si>
    <t>Onbekend - te onderzoeken welke mix of homogeniteit aan plantonderdelen het beste presteert</t>
  </si>
  <si>
    <t>Geen vocht &amp; dieren</t>
  </si>
  <si>
    <t xml:space="preserve">Geen vocht &amp; dieren - i.v.m. aantrekken vocht en risico besmetting met schimmels, vogelpoep, ratten, etc. </t>
  </si>
  <si>
    <t>Evt. aar verwijderen</t>
  </si>
  <si>
    <t>Eventueel aar verwijderen - als deze hoger aandeel eiwit bevat</t>
  </si>
  <si>
    <t>n.v.t. - indien toegepast als vuller of vezelversterker, wel van belang bij pulp</t>
  </si>
  <si>
    <t>Bulk - levering in silo m.b.v. compressorauto</t>
  </si>
  <si>
    <t>Bigbag - in bigbag station</t>
  </si>
  <si>
    <t>Onbekend - te onderzoeken in welke mate gedroogd materiaal vocht aantrekt</t>
  </si>
  <si>
    <t>n.v.t. - bij blazen in silo wordt stof afgevangen d.m.v. stofzak</t>
  </si>
  <si>
    <t>Ongewenst - i.v.m. waterzuivering tijdens productieproces en i.v.m. circulariteit en hergebruik materiaal na levensduur</t>
  </si>
  <si>
    <t>Ongewenst - i.v.m. voedselveiligheid verpakkingen, Warenwet geeft maximale limieten, en i.v.m. circulariteit en hergebruik materiaal na levensduur</t>
  </si>
  <si>
    <t>Niet zuur - anaerobe fermentatie i.c.m. oesterzwammen is niet mogelijk</t>
  </si>
  <si>
    <t>Verboden - i.v.m. kans op anaerobe fermentatie</t>
  </si>
  <si>
    <t>Hoge waterstand &amp; wind (energie steken in rechtop blijven staan), oogstperiode, oogstfrequentie 1 of 2-jaarlijks, aantal planten per m2, nutriëntenbeschikbaarheid t.b.v. celgroottes, veredeling, stuurbaar binnen natuurlijke bandbreedte</t>
  </si>
  <si>
    <t>Oogstperiode, oogstfrequentie, aantal planten per m2, diameter scheuten, stuurbaar binnen natuurlijke bandbreedte</t>
  </si>
  <si>
    <t>Oogstfrequentie 1 of 2-jaarlijks, nutriëntenbeschikbaarheid t.b.v. celgroottes, veredeling</t>
  </si>
  <si>
    <t>Louis Bolk Instituut, 2021</t>
  </si>
  <si>
    <t>Project Veen, Voer &amp; Verder</t>
  </si>
  <si>
    <t>Diameter scheuten</t>
  </si>
  <si>
    <t>Oogstperiode, aantal planten per m2, diameter scheuten, nutriëntenbeschikbaarheid t.b.v. celgroottes, veredeling, stuurbaar binnen natuurlijke bandbreedte</t>
  </si>
  <si>
    <t>Diameter scheuten, nutriëntenbeschikbaarheid t.b.v. celgroottes, veredeling</t>
  </si>
  <si>
    <t>Oogstperiode, oogstfrequentie 1 of 2-jaarlijks, aantal planten per m2, veredeling, stuurbaar binnen natuurlijke bandbreedte</t>
  </si>
  <si>
    <t>Oogstfrequentie 1 of 2-jaarlijks, veredeling</t>
  </si>
  <si>
    <t>Onbekend, mogelijk niet stuurbaar, biologisch bepaald</t>
  </si>
  <si>
    <t>Hoge waterstand &amp; wind (energie steken in rechtop blijven staan), oogstperiode, oogstfrequentie 1 of 2-jaarlijks, aantal planten per m2, nutriëntenbeschikbaarheid t.b.v. celgroottes, slap door te veel eiwitten/nutriënten m.a.g. te grote cellen en lengte, veredeling, bekalken, stevigheid bodem, stuurbaar binnen natuurlijke bandbreedte</t>
  </si>
  <si>
    <t>Oogstperiode, oogstfrequentie 1 of 2-jaarlijks, aantal planten per m2, nutriëntenbeschikbaarheid t.b.v. celgroottes, slap door te veel eiwitten/nutriënten m.a.g. te grote cellen en lengte, veredeling, stuurbaar binnen natuurlijke bandbreedte</t>
  </si>
  <si>
    <t>Waterstand, oogstperiode. oogstfrequentie, slap door te veel eiwitten/nutriënten m.a.g. te grote cellen en lengte, bekalken, stevigheid bodem</t>
  </si>
  <si>
    <t>Slap door te veel eiwitten/nutriënten m.a.g. te grote cellen en lengte, en door lengte ook kwetsbaar voor wind</t>
  </si>
  <si>
    <t>Beschikbaarheid nutriënten, nutriëntenaanvoer via water &amp; bodem, pH-gehalte, waterbeschikbaarheid, oogstperiode, oogstfrequentie 1 of 2-jaarlijks, aantal planten per m2, veredeling, stuurbaar binnen natuurlijke bandbreedte</t>
  </si>
  <si>
    <t>Beschikbaarheid nutriënten, nutriëntenaanvoer via water &amp; bodem, pH-gehalte, oogstfrequentie</t>
  </si>
  <si>
    <t>Oogstfrequentie 1 of 2-jaarlijks, nutriëntenbeschikbaarheid, waterbeschikbaarheid, veredeling</t>
  </si>
  <si>
    <t>Van nature schimmelwerend, oogstperiode, door verouderen neemt aandeel lignine toe, risico op schimmels bij winteroogst neemt toe door laten staan na groeiseizoen door hoog vochtgehalte</t>
  </si>
  <si>
    <t>Risico op schimmels bij winteroogst neemt toe door laten staan na groeiseizoen door hoog vochtgehalte</t>
  </si>
  <si>
    <t>Van nature hoog percentage polyfenolen, oogstperiode, door verouderen neemt aandeel lignine toe, risico op compostering op stam bij winteroogst neemt toe door laten staan na groeiseizoen door hoog vochtgehalte</t>
  </si>
  <si>
    <t>Risico op compostering op stam bij winteroogst neemt toe door laten staan na groeiseizoen door hoog vochtgehalte</t>
  </si>
  <si>
    <t>Inhoudsstoffen</t>
  </si>
  <si>
    <t>Oogstperiode, nutriëntenaanvoer via water &amp; bodem, verhouding structurele koolhydraten vs. eiwit is stuurbaar</t>
  </si>
  <si>
    <t>Oogstperiode, nutriëntenaanvoer via water &amp; bodem, verhouding structurele koolhydraten vs. eiwit is stuurbaar, aandeel lignine is mogelijk stabiel (niet onderzocht)</t>
  </si>
  <si>
    <t>Oogstperiode, nutriëntenaanvoer via water &amp; bodem, verhouding structurele koolhydraten vs. eiwit is stuurbaar, geen modder/zand aan de plant</t>
  </si>
  <si>
    <t>Oogstperiode, nutriëntenaanvoer via water &amp; bodem, verhouding structurele koolhydraten vs. eiwit is stuurbaar, zetmeel zit in de pluim</t>
  </si>
  <si>
    <t>Verhouding structurele koolhydraten vs. eiwit is stuurbaar</t>
  </si>
  <si>
    <t>Verhouding structurele koolhydraten vs. eiwit is stuurbaar, aandeel lignine is mogelijk stabiel (niet onderzocht)</t>
  </si>
  <si>
    <t>Oogstperiode, nutriëntenaanvoer via water &amp; bodem, geen modder/zand aan de plant</t>
  </si>
  <si>
    <t>Verhouding structurele koolhydraten vs. eiwit is stuurbaar, zetmeel zit in de pluim</t>
  </si>
  <si>
    <t>Zuiverheid bodem, perceelskeuze, bodemsanering, geen/nauwelijks gewasbescherming nodig</t>
  </si>
  <si>
    <t xml:space="preserve">Zuiverheid bodem, perceelskeuze, bodemsanering </t>
  </si>
  <si>
    <t>Verschillende type oogstmachines in onderzoek, hakselaars op verschillende lengte mogelijk, maai-korfcombinatie mogelijk geschikt voor hele stengels oogsten, opletten op vol raken luchtfilters van de machines door het pluis als dit meegeoogst wordt</t>
  </si>
  <si>
    <t>Verschillende type oogstmachines in onderzoek, hakselaars op verschillende lengte mogelijk</t>
  </si>
  <si>
    <t>Maai-korfcombinatie mogelijk geschikt voor hele stengels oogsten, opletten op vol raken luchtfilters van de machines door het pluis</t>
  </si>
  <si>
    <t>Exclusief aar: afzonderlijk oogsten vooraf indien oogsten d.m.v. hakselaar van blad/stengel, directe scheiding op land bij oogsten hele plant, pluis afblazen &amp; opvangen</t>
  </si>
  <si>
    <t>Exclusief aar: afzonderlijk oogsten vooraf indien oogsten d.m.v. hakselaar van blad/stengel, directe scheiding op land bij oogsten hele plant</t>
  </si>
  <si>
    <t>Onvermijdbaar tijdens oogsten met machine als riet er tussen staat, alleen bij handmatig oogsten of vooraf verwijderen te vermijden</t>
  </si>
  <si>
    <t>In 1e jaar gevoeliger voor schimmels door snelle groei i.v.m. grote beschikbaarheid nutriënten en daardoor slapper door grotere cellen</t>
  </si>
  <si>
    <t>Natuurlijke gewasbescherming</t>
  </si>
  <si>
    <t>Zorgvuldige oogstmethode, zorgvuldige opslagmethode t.b.v. vermijden schimmelvorming op geoogst materiaal</t>
  </si>
  <si>
    <t>In 1e jaar gevoeliger voor schimmels door snelle groei i.v.m. grote beschikbaarheid nutriënten en daardoor slapper door grotere cellen, natuurlijke gewasbescherming, zorgvuldige oogstmethode, zorgvuldige opslagmethode  t.b.v. vermijden schimmelvorming op geoogst materiaal</t>
  </si>
  <si>
    <t>Opslag vers materiaal vermijden, risico op schimmels en compostering bij winteroogst neemt toe door het laten staan op veld na groeiseizoen door hoog vochtgehalte, dus ook bij het geoogst materiaal</t>
  </si>
  <si>
    <t>Zomer/winteroogst en fractiegrootte oogst bepalend, bij hakselen krijg je het niet op veld gedroogd, dan per definitie naar drogerij, bij drogerij gehakseld materiaal waarschijnlijk veplicht</t>
  </si>
  <si>
    <t>Opslag vers materiaal vermijden</t>
  </si>
  <si>
    <t>Inkuilen &amp; toevoegen melasse</t>
  </si>
  <si>
    <t>Mechanische splitsing is niet onderzocht, na eventuele zomeroogst komt plant zonder aar op t.b.v. winteroogst, aantal aren is stuurbaar door plant wel/niet prettig te laten voelen</t>
  </si>
  <si>
    <t>Afblazen tijdens of na oogst (in container), tijdens drogen pluis afvangen want pluis 'ontploft' tijdens drogen</t>
  </si>
  <si>
    <t>Tijdens drogen pluis afvangen want pluis 'ontploft' tijdens drogen</t>
  </si>
  <si>
    <t>Mechanische splitsing is niet onderzocht</t>
  </si>
  <si>
    <t>Pluis afblazen tijdens of na oogst (in container)</t>
  </si>
  <si>
    <t>Reguliere methoden van toepassing, lage temperatuur drogen volgens bollencel-methode mogelijk, nader onderzoek nodig wat technisch en economisch beste werkt, bij pluis drogen opletten op filters i.v.m. 'ontploffen' pluis</t>
  </si>
  <si>
    <t>Reguliere methoden van toepassing, nader onderzoek nodig wat technisch en economisch beste werkt, bij pluis drogen opletten op filters i.v.m. 'ontploffen' pluis</t>
  </si>
  <si>
    <t>Reguliere methoden van toepassing, lage temperatuur drogen volgens bollencel-methode mogelijk, nader onderzoek nodig wat technisch en economisch beste werkt</t>
  </si>
  <si>
    <t>Reguliere methoden van toepassing, geperforeerde bigbags, voorkomen uit zichzelf aantrekken vocht na drogen (tot natuurlijk droge stof gehalte) o.a. d.m.v. persen of luchtdicht afsluiten waardoor alleen aan buitenkant risico</t>
  </si>
  <si>
    <t>Reguliere methoden van toepassing, voorkomen uit zichzelf aantrekken vocht na drogen (tot natuurlijk droge stof gehalte) o.a. d.m.v. persen of luchtdicht afsluiten waardoor alleen aan buitenkant risico</t>
  </si>
  <si>
    <t>Balen, bigbags, losgestort, reguliere methoden van toepassing, geperforeerde bigbags, voorkomen uit zichzelf aantrekken vocht na drogen (tot natuurlijk droge stof gehalte) o.a. d.m.v. persen of luchtdicht afsluiten waardoor alleen aan buitenkant risico</t>
  </si>
  <si>
    <t>Balen, bigbags, losgestort, reguliere methoden van toepassing, voorkomen uit zichzelf aantrekken vocht na drogen (tot natuurlijk droge stof gehalte) o.a. d.m.v. persen of luchtdicht afsluiten waardoor alleen aan buitenkant risico</t>
  </si>
  <si>
    <t>Industriële (reguliere) methoden nodig voor optimalisatie</t>
  </si>
  <si>
    <t>Reguliere methoden van toepassing, juten zak bij uitlaat silo, zoals bij veevoeders</t>
  </si>
  <si>
    <t>Reguliere methoden van toepassing, juten zak bij uitlaat silo zoals bij veevoeders</t>
  </si>
  <si>
    <t>Waterstand (wordt onderzocht door NOBV), waterbeheer stabiel vs. fluctureren, wel/niet droogvallen, wel/niet doorstromen water, nutriëntenbeschikbaarheid, hoeveel planten per m2 (invloed op methaanuitstoot)</t>
  </si>
  <si>
    <t>Waterstand, hydrologisch beheer perceel, waterbeheer stabiel vs. fluctureren, wel/niet droogvallen, wel/niet doorstromen water, aanvoer bycarbonaat d.m.v. wateraanvoer kan ook voor afbraak zorgen, stijging bodem kan ook water zijn i.p.v. veen</t>
  </si>
  <si>
    <t>Zelfde methoden als bij grasland, vogelbeheer, gevarieerd oogsten, oogstfrequentie, wijze van ongediertebestrijding</t>
  </si>
  <si>
    <t>Zelfde methoden als bij grasland, vogelbeheer, gevarieerd oogsten, oogstfrequentie, wijze van ongediertebestrijding, letten op effect monocultuur</t>
  </si>
  <si>
    <t>Mate extra nutriëntenaanvoer/bemesting t.b.v. groei gewas, tijdelijk uitmijnen haalbaar maar daarna toevoer nutriënten mogelijk weer nodig, verschillende bemestingregimes t.b.v. regulier perceel/natuur/bufferzone</t>
  </si>
  <si>
    <t>Waterstand, nutriëntenaanvoer/bemesting t.b.v. groei gewas, mate zuivering afhankelijk van groeiseizoen, niet hele jaar zuiveren mogelijk, in april tot juli door groei plant beste (maar dan is water al schoon), gaat onderzocht worden</t>
  </si>
  <si>
    <t>Indien droog laten vallen in winter t.b.v. oogsten dan geen waterbuffering, bij droog laten vallen in zomer komt stikstof vrij, piekberging regenbuien in de zomer</t>
  </si>
  <si>
    <t>Meten via steekproef</t>
  </si>
  <si>
    <t>Reguliere meetmethoden van toepassing</t>
  </si>
  <si>
    <t>Meten via steekproef na oogst</t>
  </si>
  <si>
    <t>Visuele inspectie voor &amp; na oogst, drone, analyse na oogst</t>
  </si>
  <si>
    <t>Visuele inspectie na oogst, analyse na oogst</t>
  </si>
  <si>
    <t>Visuele inspectie voor &amp; na oogst, analyse na oogst</t>
  </si>
  <si>
    <t>Visuele inspectie na oogst, drone, analyse na oogst</t>
  </si>
  <si>
    <t>Visuele inspectie voor verwerking, analyse voor verwerking</t>
  </si>
  <si>
    <t>Visuele inspectie, reguliere meetmethoden van toepassing</t>
  </si>
  <si>
    <t>Meten gewicht, visuele inspectie</t>
  </si>
  <si>
    <t>In &amp; uitstroom water meten d.m.v. flowmeter</t>
  </si>
  <si>
    <t>Ecologische monitoring o.b.v. standaardprotocollen per soort o.b.v. Wet Natuurbescherming</t>
  </si>
  <si>
    <t>Broeikasgasmetingen - relateert aan bodemdaling, a.s. programma NOBV</t>
  </si>
  <si>
    <t>Reguliere meetmethoden van toepassing, LCA</t>
  </si>
  <si>
    <t>Gehele pluis</t>
  </si>
  <si>
    <t>Zo lang mogelijk</t>
  </si>
  <si>
    <t>Verbruggen Paddenstoelen, 2022</t>
  </si>
  <si>
    <t>Verbruggen Paddenstoelen, 2023</t>
  </si>
  <si>
    <t>30-65</t>
  </si>
  <si>
    <t>±40%</t>
  </si>
  <si>
    <t>±25%</t>
  </si>
  <si>
    <t>±10%</t>
  </si>
  <si>
    <t>Zo laag mogelijk - Schimmel groeit niet o.b.v. eiwit, maar door afbraak cellulose, hemicellulose &amp; lignine-complex</t>
  </si>
  <si>
    <t>90-98%</t>
  </si>
  <si>
    <t>±8-25%</t>
  </si>
  <si>
    <t>±1%</t>
  </si>
  <si>
    <t>±1-5,5%</t>
  </si>
  <si>
    <t>±3-15%</t>
  </si>
  <si>
    <t>±1-6%</t>
  </si>
  <si>
    <t>±7%</t>
  </si>
  <si>
    <t>0,20-0,80%</t>
  </si>
  <si>
    <t>1 - 5,5%</t>
  </si>
  <si>
    <t>Balen - vierkant, gebonden met kunststof touw, niet met henneptouw</t>
  </si>
  <si>
    <t>Typha Technik, 2021</t>
  </si>
  <si>
    <t>n.v.t. - mogelijk in toekomst wel, zoals dakbedekking toplaag, wordt getest mee gedaan i.s.m. St. Gobain</t>
  </si>
  <si>
    <t>Ja - behulpzaam bij lekken en condensatie opvangen, uitspreiden en uitdrogen</t>
  </si>
  <si>
    <t>Minimaal 1 meter</t>
  </si>
  <si>
    <t>Minimaal 1 meter - vanaf punt van splitsen blad en stengel, liefst zo lang mogelijk</t>
  </si>
  <si>
    <t>Bladbundel bij onderzijde minimaal 60mm brede as en smalle as 35 mm, dikkere bundels hebben meer spons</t>
  </si>
  <si>
    <t>Zo hoog mogelijk - zoveel mogelijk sponsachtig materiaal</t>
  </si>
  <si>
    <t>Zoveel mogelijk spons, daarom zo veel mogelijk blad &amp; kleine lisdodde, kleine heeft minder stengels &amp; aren</t>
  </si>
  <si>
    <t>≥6 cm onderzijde</t>
  </si>
  <si>
    <t>n.v.t. - misschien in toekomst als bindingmateriaal</t>
  </si>
  <si>
    <t>Zo laag mogelijk - d.m.v. binder beïnvloeden, niet vanuit plant</t>
  </si>
  <si>
    <t>Voor product maakt niet uit, uitmijning is goed, voor recycling jaren later wel invloed, maar wat is beter? Wel duurzame teelt nodig i.v.m. duurzaamheid product</t>
  </si>
  <si>
    <t>Voor product maakt niet uit, dampt niet uit, uitmijning is goed, voor recycling jaren later wel invloed, maar wat is beter?</t>
  </si>
  <si>
    <t>N.v.t. product/mijnen ja</t>
  </si>
  <si>
    <t>Actief nee/mijnen ja</t>
  </si>
  <si>
    <t>Zo laag mogelijk - normaal geen probleem uit natuurlijke aard van plant, maar wil je niet te hoog hebben</t>
  </si>
  <si>
    <t>Minimaliseren - dient dikte bladbundel niet te beïnvloeden</t>
  </si>
  <si>
    <t>Winterperiode</t>
  </si>
  <si>
    <t>Winterperiode - 40%</t>
  </si>
  <si>
    <t>Winterperiode - 60%</t>
  </si>
  <si>
    <t>Winterperiode - i.v.m. nutriënten eruit belangrijkste, ds-gehalte 60% belangrijk voor goede oogst en opslag</t>
  </si>
  <si>
    <t>Gehele plant</t>
  </si>
  <si>
    <t>Geen - risico als water eerst hoger is &amp; zakt voor oogst, dan kan modder aan plant blijven, buitenste blad eraf halen is een oplossing</t>
  </si>
  <si>
    <t>Niet te vochtig</t>
  </si>
  <si>
    <t>Natuurlijke ventilatie</t>
  </si>
  <si>
    <t>Beschermt tegen regen</t>
  </si>
  <si>
    <t>Natuurlijke ventilatie - voor alle natuurlijke materialen geldt hetzelfde, lisdodde minder gevoelig</t>
  </si>
  <si>
    <t>Niet te vochtig - voor alle natuurlijke materialen geldt hetzelfde, lisdodde minder gevoelig</t>
  </si>
  <si>
    <t>Beschermt tegen regen - voor alle natuurlijke materialen geldt hetzelfde, lisdodde minder gevoelig</t>
  </si>
  <si>
    <t>Te ontwikkelen</t>
  </si>
  <si>
    <t>Te ontwikkelen - mechanisch scheiden nog niet handig, blad &amp; stengel alleen direct voor snijden te scheiden, want anders valt bundel uit elkaar, bladeren met stengel weggooien of stengel handmatig eruit is optie</t>
  </si>
  <si>
    <t>Natuurlijk ivm milieu</t>
  </si>
  <si>
    <t>Gelijkmatig</t>
  </si>
  <si>
    <t>10-20</t>
  </si>
  <si>
    <t>Blad &amp; stengel scheiden gewenst, mechanische methode bestaat nog niet. Pluis te verwijderen of niet oogsten. 1 procent pluis is oke, klein aantal stengels toegestaan, kwaliteit messen van groot belang voor mate van stengels (en eindproduct natuurlijk)</t>
  </si>
  <si>
    <t>90% gewenst - strikt genomen maakt niet uit, maar bij hoger ds-gehalte kwetsbaarder tijdens persen</t>
  </si>
  <si>
    <t>10% gewenst - strikt genomen maakt niet uit, maar bij hoger ds-gehalte kwetsbaarder tijdens persen</t>
  </si>
  <si>
    <t>90% (gewenst)</t>
  </si>
  <si>
    <t>10% (gewenst)</t>
  </si>
  <si>
    <t>Status conclusie</t>
  </si>
  <si>
    <t>Zeker</t>
  </si>
  <si>
    <t>Grotendeels ja</t>
  </si>
  <si>
    <t>Tegenstrijdige eisen</t>
  </si>
  <si>
    <t>Zo smal mogelijk</t>
  </si>
  <si>
    <t>Diverse eisen</t>
  </si>
  <si>
    <t>Te bepalen</t>
  </si>
  <si>
    <t>Zo hoog mogelijk|n.v.t.</t>
  </si>
  <si>
    <t>Enkel belangrijk isolatie</t>
  </si>
  <si>
    <t>Conclusie markteisen</t>
  </si>
  <si>
    <t>Zo laag mogelijk|n.v.t.</t>
  </si>
  <si>
    <t>Enkel belangrijk substr.</t>
  </si>
  <si>
    <t>Grotendeels n.v.t.</t>
  </si>
  <si>
    <t>The Spring Company - Gerben Nij Bijvank</t>
  </si>
  <si>
    <t>Niet zuur | n.v.t.</t>
  </si>
  <si>
    <t>0%</t>
  </si>
  <si>
    <t>n.t.b. in test</t>
  </si>
  <si>
    <t>Varieert van 80-99%</t>
  </si>
  <si>
    <t>Varieert van 90-100%</t>
  </si>
  <si>
    <t>Varieert van 1-20%</t>
  </si>
  <si>
    <t>Varieert van 0-10%</t>
  </si>
  <si>
    <t>Technisch nvt|milieu wel</t>
  </si>
  <si>
    <t>Varieert van 0,1-100</t>
  </si>
  <si>
    <t>Varieert van 0,35-500</t>
  </si>
  <si>
    <t>Varieert van 3-50mm</t>
  </si>
  <si>
    <t>Varieert van 0,1-zoals is</t>
  </si>
  <si>
    <t>Varieert o.b.v. schaal</t>
  </si>
  <si>
    <t>Papier ja, rest n.v.t.</t>
  </si>
  <si>
    <t>Substraat nee, rest n.v.t.</t>
  </si>
  <si>
    <t>Plastics ja, rest n.v.t.</t>
  </si>
  <si>
    <t>Minimaal gewenst tot eis</t>
  </si>
  <si>
    <t>Zo laag mogelijk - i.v.m. verwerking</t>
  </si>
  <si>
    <t xml:space="preserve">Productcategorie: </t>
  </si>
  <si>
    <t xml:space="preserve">Industrie: </t>
  </si>
  <si>
    <t>Bouw</t>
  </si>
  <si>
    <t>Isolatie + Plaatmaterialen</t>
  </si>
  <si>
    <t>Isolatie &amp; constructieplaat Typha Board</t>
  </si>
  <si>
    <t>Product:</t>
  </si>
  <si>
    <t>Label producteisen teelt, oogst &amp; verwerking lisdodde</t>
  </si>
  <si>
    <t>*Alleen relevante producteisen worden getoond. Zie alle details en de wijze van sturen op de eisen in het document 'Producteisen teelt, oogst &amp; verwerking lisdodde'</t>
  </si>
  <si>
    <t>Bindingskracht</t>
  </si>
  <si>
    <t>Lisdoddesoort:</t>
  </si>
  <si>
    <t>Blad</t>
  </si>
  <si>
    <t>Diameter plant</t>
  </si>
  <si>
    <t>Diameter compartimenten</t>
  </si>
  <si>
    <t>Verhouding plantmassa</t>
  </si>
  <si>
    <t>Zoveel mogelijk blad</t>
  </si>
  <si>
    <t>Brandwerendheid</t>
  </si>
  <si>
    <t>Composteringsweerstand</t>
  </si>
  <si>
    <t>Schimmelsporen</t>
  </si>
  <si>
    <t>Droge stofgehalte - min.</t>
  </si>
  <si>
    <t>Droge stofgehalte - max.</t>
  </si>
  <si>
    <t>Fractiegrootte oogsten</t>
  </si>
  <si>
    <t>Zuiverheid - aanwezigheid externe stoffen oogsten</t>
  </si>
  <si>
    <t>Okruid/andere planten</t>
  </si>
  <si>
    <t>Zand, steen, bagger, klei</t>
  </si>
  <si>
    <t>Veenbagger</t>
  </si>
  <si>
    <t>Fauna</t>
  </si>
  <si>
    <t>Mate ventilatie</t>
  </si>
  <si>
    <t>Luchtvochtigheid</t>
  </si>
  <si>
    <t>Opslagmethode</t>
  </si>
  <si>
    <t>Zuiverheid - aanwezigheid externe stoffen opslag</t>
  </si>
  <si>
    <t>Lengte fracties - mm - minimaal</t>
  </si>
  <si>
    <t>Lengte fracties - mm - maximaal</t>
  </si>
  <si>
    <t>Breedte fracties - mm</t>
  </si>
  <si>
    <t>Diameter fracties - mm</t>
  </si>
  <si>
    <t>Lengte-diameter verhouding fracties</t>
  </si>
  <si>
    <t>Lengte fracties - mm - min.</t>
  </si>
  <si>
    <t>Lengte fracties - mm - max.</t>
  </si>
  <si>
    <t>3-6</t>
  </si>
  <si>
    <t>Lengte-diameter verhouding</t>
  </si>
  <si>
    <t>Besparing CO2 - in teelt</t>
  </si>
  <si>
    <t>Besparing CO2 - verwerking</t>
  </si>
  <si>
    <t>Zuivering water</t>
  </si>
  <si>
    <t>Waterbuffering</t>
  </si>
  <si>
    <t>(opslag in plant + vernatten veen)</t>
  </si>
  <si>
    <t>Pluis + wens blad &amp; stengel</t>
  </si>
  <si>
    <t>Producteisen teelt, oogst &amp; verwerking lisdodde - Voorblad - Scope, conclusies &amp; vervolg</t>
  </si>
  <si>
    <t>Producteisen teelt, oogst &amp; verwerking lisdodde - Totaaloverzicht</t>
  </si>
  <si>
    <t>Producteisen teelt, oogst &amp; verwerking lisdodde - Bouw - Isolatie &amp; constructieplaat - Typha Board</t>
  </si>
  <si>
    <t>Producteisen teelt, oogst &amp; verwerking lisdodde - Bouw - Inblaasisolatie</t>
  </si>
  <si>
    <t>Producteisen teelt, oogst &amp; verwerking lisdodde - Bouw - Droge mortel</t>
  </si>
  <si>
    <t>Producteisen teelt, oogst &amp; verwerking lisdodde - Papier - Massief karton - Vuller (&amp; vezelversterker)</t>
  </si>
  <si>
    <t>Producteisen teelt, oogst &amp; verwerking lisdodde - Substraat - Oesterzwammen</t>
  </si>
  <si>
    <t>Producteisen teelt, oogst &amp; verwerking lisdodde - Labels</t>
  </si>
  <si>
    <t>Inblaasisolatie</t>
  </si>
  <si>
    <t>Isolatie</t>
  </si>
  <si>
    <t>Kleine lisdodde (Typha Angustifolia)</t>
  </si>
  <si>
    <t>Kleine &amp; grote lisdodde (Typha Angustifolia &amp; Latifolia)</t>
  </si>
  <si>
    <t>Plantonderdelen:</t>
  </si>
  <si>
    <t>Blad, stengel &amp; pluis</t>
  </si>
  <si>
    <t>Lengte elementaire vezel</t>
  </si>
  <si>
    <t>Waterafstotend oppervlak</t>
  </si>
  <si>
    <t>Oogsttouw</t>
  </si>
  <si>
    <t>Big bags</t>
  </si>
  <si>
    <t>Diameter elementaire vezel</t>
  </si>
  <si>
    <t>Lumen (open ruimte bundel)</t>
  </si>
  <si>
    <t>Polymerisatiegraad - DP</t>
  </si>
  <si>
    <t>Oplosbaarheid</t>
  </si>
  <si>
    <t>Zuiverheid</t>
  </si>
  <si>
    <t>Alleen pluis</t>
  </si>
  <si>
    <t>Plastics</t>
  </si>
  <si>
    <t>Producteisen teelt, oogst &amp; verwerking lisdodde - Plastics - Granulaat - Spuitgieten &amp; Plaat- en profielextrusie - Vuller</t>
  </si>
  <si>
    <t>Blad &amp; stengel</t>
  </si>
  <si>
    <t>Dichtheid - in product</t>
  </si>
  <si>
    <t>Lignine</t>
  </si>
  <si>
    <t>Geen pluis</t>
  </si>
  <si>
    <t>Free flowing (door trechter)</t>
  </si>
  <si>
    <t>Substraat</t>
  </si>
  <si>
    <t>Substraat voor oesterzwammen</t>
  </si>
  <si>
    <t>Zuurgraad pH</t>
  </si>
  <si>
    <t>Pluis los leveren</t>
  </si>
  <si>
    <t>Stofvorming tijdens opslag</t>
  </si>
  <si>
    <t>Stofvorming hakselen/zeven</t>
  </si>
  <si>
    <t>Spuitgieten, plaatextrusie &amp; profielextrusie</t>
  </si>
  <si>
    <t>Vuller voor granulaat</t>
  </si>
  <si>
    <t>Vuller voor massief karton</t>
  </si>
  <si>
    <t>Massief karton</t>
  </si>
  <si>
    <t>Papier</t>
  </si>
  <si>
    <t>5-10</t>
  </si>
  <si>
    <t>0,5 - afhankelijk van type processing, exact gewenste fractiegroottes te onderzoeken in producttest</t>
  </si>
  <si>
    <t>2,5 - afhankelijk van type processing, exact gewenste fractiegroottes te onderzoeken in producttest</t>
  </si>
  <si>
    <t>0,1-0,25 - afhankelijk van type processing, exact gewenste fractiegroottes te onderzoeken in producttest</t>
  </si>
  <si>
    <t>5-10 - afhankelijk van type processing, exact gewenste fractiegroottes te onderzoeken in producttest</t>
  </si>
  <si>
    <t>Mix - afhankelijk van type processing, exact gewenste fractiegroottes te onderzoeken in producttest</t>
  </si>
  <si>
    <t>Big bag</t>
  </si>
  <si>
    <t>Blad &amp; stengel, mogelijk pluis</t>
  </si>
  <si>
    <t>Willekeurig</t>
  </si>
  <si>
    <t>Willekeurig - ad random/ongeordendheid maakt de sterkte</t>
  </si>
  <si>
    <t>Oesterzwammen</t>
  </si>
  <si>
    <t>Vezelversterker voor droge mortel</t>
  </si>
  <si>
    <t>Droge mortel - Beton &amp; Mix</t>
  </si>
  <si>
    <t>Producteisen</t>
  </si>
  <si>
    <t>- Het tabblad Totaaloverzicht geeft de eisen van alle producten weer. Per eis is de wijze van sturen en controle vastgelegd.</t>
  </si>
  <si>
    <t>- Alleen door marktpartijen ontwikkelde, geteste of gepland te testen producttoepassingen zijn beoordeeld. Dit zorgt voor realistische eisen aan daadwerkelijke levering en benodigde sturing.</t>
  </si>
  <si>
    <t>Gepland</t>
  </si>
  <si>
    <t>- Vastlegging producteisen van betonmortel (o.b.v. producttesten marktpartijen Bruil en E-concreed).</t>
  </si>
  <si>
    <t>- Aanscherping producteisen van droge mortel (o.b.v. vervolgtesten met productvariaties door Bruil).</t>
  </si>
  <si>
    <t>- Vastlegging producteisen van turfvervanger in substraat voor horticultuur (o.b.v. lopende producttest door 3N uit Duitsland).</t>
  </si>
  <si>
    <t>- Aanscherping producteisen van oesterzwammensubstraat (o.b.v. lopende producttest met gedroogde lisdodde &amp; aanstaande producttest met verse lisdodde door Verbruggen Paddestoelen).</t>
  </si>
  <si>
    <t>- Aanscherping producteisen van vuller voor plasticgranulaat (o.b.v. aanstaande producttest door Helian Polymers).</t>
  </si>
  <si>
    <t>- Vastlegging producteisen van decoratie in papier, indien producttest bij Schut Papier kan plaatsvinden.</t>
  </si>
  <si>
    <t>Benodigd (op middellange termijn)</t>
  </si>
  <si>
    <t>- Verdere onderbouwing producteisen door uitbreiding bronnen per producteis naar meerdere marktpartijen (en dus testen door meerdere marktpartijen van zelfde producttoepassing).</t>
  </si>
  <si>
    <t>Benodigd</t>
  </si>
  <si>
    <t>- Aanscherping producteisen van massief karton (o.b.v. aanstaande producttest door ESKA).</t>
  </si>
  <si>
    <t>29 april 2021</t>
  </si>
  <si>
    <t>- Dit document legt de producteisen vast van fabrikanten aan de teelt, oogst en verwerking van lisdodde, hoe hier op gestuurd kan worden door boeren en wat de controlemiddelen zijn.</t>
  </si>
  <si>
    <t>- In dit document wordt met stengel de verdichte stengel bedoeld waaraan de aar groeit. Met blad worden zowel de bladeren rond de verdichte stengel bedoeld, als ook bladeren die losstaan.</t>
  </si>
  <si>
    <t>- Voor de vermelde producttoepassingen geldt dat lisdodde in de basis kan voldoen aan de eisen, zoals blijkt uit de resultaten van de testen door marktpartijen en het onderzoek van WUR. Dit
 zorgt ook voor een realistische weergave van eisen aan daadwerkelijk mogelijk te leveren lisdodde aan fabrikanten.</t>
  </si>
  <si>
    <t>- De conclusies gelden alleen voor de producteisen van de huidige vermelde producten. Nog niet geteste producten, zoals composieten en grof textiel, stellen mogelijk andere eisen.</t>
  </si>
  <si>
    <t>Algemeen</t>
  </si>
  <si>
    <t xml:space="preserve">- Droge stofgehalte: </t>
  </si>
  <si>
    <t>- Vezelafmetingen:</t>
  </si>
  <si>
    <t>Voor de vermelde producten is fractiegrootte belangrijker dan de vezelafmetingen in de fractie. Idealiter is de vezel wel net zo lang als de fractie t.b.v. de sterkte. Voor andere producten waarbij de fractie versterkend dient te werken of de vezel geëxtraheerd wordt, zal de vezelafmeting wel van groot belang zijn.</t>
  </si>
  <si>
    <t>- Vezelsterkte:</t>
  </si>
  <si>
    <t xml:space="preserve">De vezelsterkte en vezelstijfheid zijn van groot belang. </t>
  </si>
  <si>
    <t>- Vezeloppervlak:</t>
  </si>
  <si>
    <t xml:space="preserve">Tegenstrijdige eisen aan hydrofoob of hydrofiel zijn van de vezel. Dit is echter biologisch bepaald en daarmee aan producenten om te testen of deze eigenschappen voldoen voor hun product.  </t>
  </si>
  <si>
    <t>- Plantgrootte &amp; structuur:</t>
  </si>
  <si>
    <t>De plantgrootte en -structuur is van belang voor isolatieproducten en mogelijk substraat. Voor andere toepassingen worden de blad- en stengelfracties zo klein gemalen dat de plantstructuur verdwijnt.</t>
  </si>
  <si>
    <t>- Planteigenschappen:</t>
  </si>
  <si>
    <t xml:space="preserve">Tegenstrijdige eisen aan schimmelwerendheid en composteringsweerstand. Echter met name biologisch bepaald en daarmee aan producenten om te testen of deze eigenschappen voldoen voor hun product. Wel beïnvloedbaar door oogstperiode en wijze van opslag.  </t>
  </si>
  <si>
    <t>Verschilt per product of de exacte samenstelling wel of niet van belang is. Cellulose- en hemicellulosegehaltes dienen zo hoog mogelijk te zijn. Eiwit- en ruw as-gehaltes zo laag mogelijk. Met name het waarschijnlijk nog steeds aanwezige eiwit in de plant tijdens de winteroogst kan een punt van aandacht worden. Mogelijk zit dit vooral in het pluis en helpt het verwijderen hiervan voor producten die enkel gebruikmaken van het blad- en stengelmateriaal.</t>
  </si>
  <si>
    <t>- Chemische samenstelling:</t>
  </si>
  <si>
    <t>- Samenstelling mineralen:</t>
  </si>
  <si>
    <t>Voor de vermelde producten is de exacte samenstelling van de mineralen alleen van belang voor substraat.</t>
  </si>
  <si>
    <t>- Zuiverheid - giftige stoffen:</t>
  </si>
  <si>
    <t>Te hoge concentraties pesticiden, zware metalen, schimmels en bacteriën zijn voor alle producten ongewenst. Dit kan tegenstrijdig zijn met de beoogde milieuwinst van lisdodde in het uitmijnen van bodems en zuiveren van water. Voor substraat en plastic voedselverpakkingen gelden wettelijke eisen aan deze concentraties. Voor andere fabrikanten geldt dat men werknemers er niet mee in contact wil laten komen. Daarnaast geldt uiteraard dat actieve toepassing van pesticiden en groeibevorderaars uit den boze is in het kader van de onderscheidende duurzaamheid van lisdodde als grondstof voor producten.</t>
  </si>
  <si>
    <t>Het droge stofgehalte op het moment van oogsten is van belang voor isolatieproducten. Bij een te hoog vochtgehalte kan de plantstructuur aangetast worden tijdens het oogsten. Voor alle huidige vermelde producten geldt dat er in de winter geoogst dient te worden i.v.m. lagere droogkosten, geen nutriënten meer aanwezig en waar van belang fracties sterker door meer lignine (verhouten).</t>
  </si>
  <si>
    <t>- Fractiegrootte oogsten:</t>
  </si>
  <si>
    <t>- Droge stofgehalte bij oogst:</t>
  </si>
  <si>
    <t>Verschillende producten vragen om verschillende fractielengtes als uitgangspunt. Het is zeer van belang te weten voor welke afnemer je oogst als boer, want als de oogst te klein gehakseld is, dan komt de oogst niet meer in aanmerking voor sommige producten. Verschillende oogst- en nabewerkingstechnieken zijn daarom van toepassing. Bijv. de plant als geheel oogsten als je afnemer tijdens oogst nog niet weet en op later moment op juiste grootte hakselen of malen.</t>
  </si>
  <si>
    <t>- Opslag:</t>
  </si>
  <si>
    <t>Producenten verwachten opslag zonder broei, schimmelvorming en bescherming tegen regen en ongedierte. Door het lage natuurlijke droge stofgehalte van lisdodde is het daarnaast van belang dat na het drogen voorkomen wordt dat het materiaal op natuurlijke wijze weer vocht aantrekt, waardoor het droge stofgehalte weer zakt onder de eis van de industrie en er opnieuw gedroogd dient te worden (tegen hoge kosten).</t>
  </si>
  <si>
    <t>- Zuiverheid oogsten &amp; opslag:</t>
  </si>
  <si>
    <t>Producenten verwachten een zo zuiver mogelijke oogst en opslag. Uiteraard vanwege de homogene samenstelling, maar daarnaast is zand en bagger zeer schadelijk voor de productiemachines en daarom uit den boze.</t>
  </si>
  <si>
    <t>- Alle producenten zijn zeer geïnteresseerd in lisdodde vanwege de beoogde milieuwinst en oplossing van bodemdaling. Als lisdodde hier niet aan bij blijkt te dragen of de voordelen door een verkeerde teeltwijze te niet worden gedaan, dan vervalt de reden voor producenten om lisdodde af te nemen of zal een lagere prijs geboden worden.</t>
  </si>
  <si>
    <t>- Homogeniteit:</t>
  </si>
  <si>
    <t>Verschillende producten vragen om verschillende plantonderdelen, zoals alleen het pluis of het blad. Dit vergt oogst- en verwerkingstechnieken die nog niet getest zijn en mogelijk nog niet bestaan. Mogelijk kunnen bestaande technieken aangepast worden om geschikt te maken, zoals het pluis scheiden tijdens de oogst d.m.v. een combine (die niet het perceel beschadigt), een blaastechniek in een container of afzonderlijk opvangen tijdens het mechanisch drogen.</t>
  </si>
  <si>
    <t xml:space="preserve">Het minimale droge stof percentage van de aan te leveren lisdodde is voor de meeste producten 90% of hoger, in enkele gevallen volstaat 80%. Dit betekent een grote drooginspanning, omdat de plant nu 40-50% vochtig van het land komt tijdens de winteroogst. Het is onzeker of deze eisen gehaald kunnen worden met enkel natuurlijk drogen gezien de Nederlandse klimatologische omstandigheden. Mechanisch drogen met veel energie, en daarmee hoge kosten en lagere milieuwinst lijkt nodig te zijn. Dit is nog niet voldoende getest. Droogproeven zijn nodig. </t>
  </si>
  <si>
    <t>- Fractiegrootte:</t>
  </si>
  <si>
    <t>De geëiste fractiegrootte verschilt enorm per product, van 0,1mm tot 500mm. Dit vergt verschillende verwerkingstechnieken, zoals hakselen, snijden, malen en zeven. Dit lijkt te kunnen o.b.v. reguliere methoden.</t>
  </si>
  <si>
    <t>- Zuiverheid - voorbehandeling:</t>
  </si>
  <si>
    <t>Eiwit- en zetmeelverwijdering wordt grotendeels als nog niet van toepassing benoemd, maar kan later relevant blijken als tijdens de hopelijk aanstaande productontwikkelingsfase de exacte waarden belangrijker worden voor de producenten.</t>
  </si>
  <si>
    <t>Cellulose ontsluiting is voor de vermelde producten niet van toepassing, maar is  wel belangrijk voor mogelijke andere toepassingen, zoals composieten, biochemie en papierpulp.</t>
  </si>
  <si>
    <t>- Transport &amp; levering:</t>
  </si>
  <si>
    <t>Producenten verwachten verschillende leverwijzen. Het is daarom voor boeren van belang te weten wie hun afnemer is, zodat de verwerkings- en opslagmethode aansluit bij de geëiste leverwijze.</t>
  </si>
  <si>
    <t xml:space="preserve">- Een aantal eisen zijn tegenstrijdig, zoals hierboven ook al vermeld. Een ander voorbeeld is dat voor droge mortel zoveel mogelijk pluisopbrenst gewenst is, terwijl voor Typha Board zo min mogelijk, zodat er zo min mogelijk aren met een harde stengel tussen het bladmateriaal zit. Kortom, weten voor wie je produceert is van groot belang voor een gerichte teelt en verwerking. </t>
  </si>
  <si>
    <t xml:space="preserve">- De meeste producteisen zijn zeker en bekend en hebben daarom als status 'Feit'. </t>
  </si>
  <si>
    <t>Sturingsmethoden</t>
  </si>
  <si>
    <t>- Veel potentiële sturingsmethoden zijn in onderzoek of dienen nog onderzocht te worden. Een groot deel van de genoemde sturingsmethoden zijn nog aannames. Dit document biedt input voor gericht verder teeltonderzoek gebaseerd op producteisen.</t>
  </si>
  <si>
    <t>- Het format biedt de mogelijkheid per producteis of sturingsmethode acties, taakeigenaren en deadlines toe te kennen voor vervolgonderzoek.</t>
  </si>
  <si>
    <t>- Aannames sturingsmethoden van relevante producteisen wegnemen door verder onderzoek in teeltprojecten VIC &amp; IPV.</t>
  </si>
  <si>
    <t>- Het is van belang om in de teeltonderzoeken te achterhalen wat de natuurlijke bandbreedte is van de gewaseigenschappen van lisdodde en de stuurbaarheid hierbinnen, om bij voorbaat te kunnen bepalen aan welke producteisen wel of niet voldaan kan worden, zodat eenvoudiger de haalbaarheid van producttoepassingen bepaald kan worden.</t>
  </si>
  <si>
    <t xml:space="preserve">- De verwerking van lisdodde lijkt haalbaar met de toepassing of aanpassing van reguliere technieken Dit is echter nog niet voldoende getest en berust nu nog op aannames. </t>
  </si>
  <si>
    <t>- De oogsttechnieken dienen verder ontwikkeld te worden op basis van de gewenste verschillende fractiegrootte van afnemers.</t>
  </si>
  <si>
    <t>- Er kan van reguliere (meet)methoden gebruik gemaakt worden om te controleren of in de teelt, oogst en verwerking aan de producteisen voldaan wordt.</t>
  </si>
  <si>
    <t>- Het meten van het voldoen aan de beoogde milieuwinst vindt plaats op basis van reguliere technieken, maar de kennis over de effecten bevindt zich nog in de ontwikkelfase.</t>
  </si>
  <si>
    <t>- Kennis over de effecten van natte teelten en verschillende teeltwijzen op het wel of niet behalen van de beoogde milieuwinst. Indien geen aantoning kan plaatsvinden, dan wordt opschaling van de verkoop van lisdodde zeer bemoeilijkt.</t>
  </si>
  <si>
    <t>- Sturingsmethoden specificeren in kwantitatieve, meetbare waarden en/of bandbreedtes (binnen teeltprojecten VIC &amp; IPV).</t>
  </si>
  <si>
    <t>- Naast oogstproeven ook droog-, opslag- en verwerkingsproeven uitvoeren, omdat niet voldoende getest is voor deze aspecten hoe aan de producteisen voldaan kan worden.</t>
  </si>
  <si>
    <t>- Teeltontwikkeling en oogstproeven baseren op producteisen.</t>
  </si>
  <si>
    <t>Onderstaand wordt vermeld welke acties gepland staan in het vervolg van het Project Markt &amp; Ketenvorming en wat suggesties zijn voor het vervolg van het project of voor de teeltprojecten.</t>
  </si>
  <si>
    <t>- Producteisen specificeren in kwantitatieve, meetbare waarden en/of bandbreedtes, indien verdere productontwikkeling tot nadere expliciete eisen en inzichten leidt.</t>
  </si>
  <si>
    <t>- Vrij veel generieke eisen, zoals 'zo hoog mogelijk'. Dit zal naar verwachting explicieter worden gedurende verdere productontwikkeling. Het kenmerkt daarnaast ook de algemene kennis en stand van zaken van de toepassing van biobased grondstoffen in materialen in verschillende industrieën. Waarbij vaak eerst nog geëxperimenteerd wordt met het ruwe materiaal, alvorens exacte waarden van belang worden tijdens doorontwikkeling en opschaling.</t>
  </si>
  <si>
    <t>- Een eventueel verschil in de mate van stuurbaarheid tussen kleine en grote lisdodde is nog niet afdoende bekend.</t>
  </si>
  <si>
    <t>- Alle sturingsmethoden en controlemiddelen zijn onderbouwd door bronnen d.m.v. interviews met teeltexperts uit de veenprogramma's en vezelexperts van marktpartijen en de WUR.</t>
  </si>
  <si>
    <t>- Door de volledigheid in opsomming, onderbouwing en expliciet maken van de status, is het mogelijk om gericht vervolgonderzoek te bepalen, zowel aan de productzijde als aan de teeltzijde.</t>
  </si>
  <si>
    <t>- Door middel van het voorblad is het document zelfstandig leesbaar. Het document zal gedurende het Project Markt &amp; Ketenvorming continu bijgewerkt en periodiek gepubliceerd worden.</t>
  </si>
  <si>
    <t>- Alle eisen zijn expliciet onderbouwd door bronnen d.m.v. interviews met marktpartijen. De details staan in de tabbladen per product.</t>
  </si>
  <si>
    <t>- Het aantal vastgelegde eisen per product is 143. De eisen van 6 producten zijn vastgelegd. Dit geeft een totaal van 860 variabelen.</t>
  </si>
  <si>
    <t>- Het tabblad Labels geeft een samenvatting van relevante producteisen per product in de vorm van helder te communiceren labels naar boeren.</t>
  </si>
  <si>
    <t>- De status van de producteisen, sturingsmethoden, controlemiddelen en conclusies is expliciet gemaakt door aan te geven of dit een feit is, in onderzoek is of een aanname betreft.</t>
  </si>
  <si>
    <t>- De teeltwijze heeft invloed op de behaalde milieuwinst en kan hiermee zelfs conflicteren. Zoals percelen droog laten vallen voor de oogst wat leidt tot stikstofuitstoot en verminderde waterbuffering, fluctueren van waterstanden wat invloedt heeft op methaan- en CO2-uitstoot en omgang met weidevogels en (on)gedierte wat invloed heeft op de biodiversiteitswinst. Producenten verwachten onderbouwde cijfers om de milieuwinst aan te tonen, bijv. d.m.v. een Levenscyclusanalyse. Het is voor boeren van belang om te weten wie hun afnemer is en om eventueel afspraken te maken, zodat de juiste teeltwijze toegepast kan worden voor de verwachte milieuwinst in combinatie met de technische producteisen en verwachte prijs.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</si>
</sst>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2"/>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14"/>
      <color theme="1"/>
      <name val="Calibri"/>
      <family val="2"/>
      <scheme val="minor"/>
    </font>
    <font>
      <b/>
      <sz val="12"/>
      <color rgb="FF000000"/>
      <name val="Calibri"/>
      <family val="2"/>
      <scheme val="minor"/>
    </font>
    <font>
      <i/>
      <sz val="12"/>
      <color theme="1"/>
      <name val="Calibri"/>
      <family val="2"/>
      <scheme val="minor"/>
    </font>
    <font>
      <sz val="8"/>
      <name val="Calibri"/>
      <family val="2"/>
      <scheme val="minor"/>
    </font>
    <font>
      <i/>
      <u/>
      <sz val="12"/>
      <color theme="1"/>
      <name val="Calibri"/>
      <family val="2"/>
      <scheme val="minor"/>
    </font>
    <font>
      <sz val="15"/>
      <color rgb="FF1F497D"/>
      <name val="Calibri"/>
      <family val="2"/>
      <scheme val="minor"/>
    </font>
    <font>
      <i/>
      <u/>
      <sz val="12"/>
      <color theme="1"/>
      <name val="Calibri (Hoofdtekst)"/>
    </font>
    <font>
      <i/>
      <sz val="14"/>
      <color theme="1"/>
      <name val="Calibri"/>
      <family val="2"/>
      <scheme val="minor"/>
    </font>
    <font>
      <b/>
      <i/>
      <sz val="12"/>
      <color theme="1"/>
      <name val="Calibri"/>
      <family val="2"/>
      <scheme val="minor"/>
    </font>
    <font>
      <b/>
      <i/>
      <sz val="12"/>
      <color rgb="FF000000"/>
      <name val="Calibri"/>
      <family val="2"/>
      <scheme val="minor"/>
    </font>
    <font>
      <sz val="12"/>
      <color rgb="FF000000"/>
      <name val="Calibri"/>
      <family val="2"/>
      <scheme val="minor"/>
    </font>
    <font>
      <sz val="12"/>
      <name val="Calibri"/>
      <family val="2"/>
      <scheme val="minor"/>
    </font>
    <font>
      <i/>
      <sz val="12"/>
      <name val="Calibri"/>
      <family val="2"/>
      <scheme val="minor"/>
    </font>
    <font>
      <u/>
      <sz val="12"/>
      <color theme="1"/>
      <name val="Calibri"/>
      <family val="2"/>
      <scheme val="minor"/>
    </font>
    <font>
      <i/>
      <sz val="12"/>
      <color rgb="FF000000"/>
      <name val="Calibri"/>
      <family val="2"/>
      <scheme val="minor"/>
    </font>
    <font>
      <b/>
      <sz val="14"/>
      <color theme="1"/>
      <name val="Calibri"/>
      <family val="2"/>
      <scheme val="minor"/>
    </font>
    <font>
      <b/>
      <sz val="20"/>
      <color theme="1"/>
      <name val="Calibri"/>
      <family val="2"/>
      <scheme val="minor"/>
    </font>
    <font>
      <b/>
      <u/>
      <sz val="24"/>
      <color rgb="FF00BA5A"/>
      <name val="Calibri"/>
      <family val="2"/>
      <scheme val="minor"/>
    </font>
    <font>
      <i/>
      <sz val="11"/>
      <color theme="1"/>
      <name val="Calibri"/>
      <family val="2"/>
      <scheme val="minor"/>
    </font>
    <font>
      <b/>
      <u/>
      <sz val="12"/>
      <color theme="1"/>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9"/>
        <bgColor indexed="64"/>
      </patternFill>
    </fill>
    <fill>
      <patternFill patternType="solid">
        <fgColor theme="7"/>
        <bgColor indexed="64"/>
      </patternFill>
    </fill>
    <fill>
      <patternFill patternType="solid">
        <fgColor theme="0" tint="-0.249977111117893"/>
        <bgColor indexed="64"/>
      </patternFill>
    </fill>
    <fill>
      <patternFill patternType="solid">
        <fgColor theme="0" tint="-0.499984740745262"/>
        <bgColor rgb="FF000000"/>
      </patternFill>
    </fill>
    <fill>
      <patternFill patternType="solid">
        <fgColor theme="9" tint="0.39997558519241921"/>
        <bgColor indexed="64"/>
      </patternFill>
    </fill>
    <fill>
      <patternFill patternType="solid">
        <fgColor theme="9" tint="0.39997558519241921"/>
        <bgColor rgb="FF000000"/>
      </patternFill>
    </fill>
    <fill>
      <patternFill patternType="solid">
        <fgColor theme="9" tint="0.59999389629810485"/>
        <bgColor indexed="64"/>
      </patternFill>
    </fill>
    <fill>
      <patternFill patternType="solid">
        <fgColor theme="9" tint="0.59999389629810485"/>
        <bgColor rgb="FF000000"/>
      </patternFill>
    </fill>
  </fills>
  <borders count="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70">
    <xf numFmtId="0" fontId="0" fillId="0" borderId="0" xfId="0"/>
    <xf numFmtId="0" fontId="3" fillId="2" borderId="0" xfId="0" applyFont="1" applyFill="1"/>
    <xf numFmtId="0" fontId="4" fillId="2" borderId="0" xfId="0" applyFont="1" applyFill="1"/>
    <xf numFmtId="9" fontId="4" fillId="2" borderId="0" xfId="1" applyFont="1" applyFill="1" applyAlignment="1">
      <alignment horizontal="center"/>
    </xf>
    <xf numFmtId="9" fontId="4" fillId="2" borderId="0" xfId="1" applyFont="1" applyFill="1"/>
    <xf numFmtId="9" fontId="0" fillId="0" borderId="0" xfId="1" applyFont="1" applyAlignment="1">
      <alignment horizontal="center"/>
    </xf>
    <xf numFmtId="9" fontId="0" fillId="0" borderId="0" xfId="1" applyFont="1"/>
    <xf numFmtId="0" fontId="2" fillId="3" borderId="0" xfId="0" applyFont="1" applyFill="1"/>
    <xf numFmtId="0" fontId="2" fillId="3" borderId="0" xfId="0" applyFont="1" applyFill="1" applyAlignment="1">
      <alignment horizontal="center"/>
    </xf>
    <xf numFmtId="0" fontId="2" fillId="5" borderId="0" xfId="0" applyFont="1" applyFill="1"/>
    <xf numFmtId="0" fontId="0" fillId="0" borderId="0" xfId="0" applyAlignment="1">
      <alignment horizontal="center"/>
    </xf>
    <xf numFmtId="0" fontId="2" fillId="6" borderId="0" xfId="0" applyFont="1" applyFill="1"/>
    <xf numFmtId="0" fontId="0" fillId="6" borderId="0" xfId="0" applyFill="1"/>
    <xf numFmtId="9" fontId="0" fillId="6" borderId="0" xfId="1" applyFont="1" applyFill="1" applyBorder="1" applyAlignment="1">
      <alignment horizontal="center"/>
    </xf>
    <xf numFmtId="9" fontId="0" fillId="6" borderId="0" xfId="1" applyFont="1" applyFill="1" applyBorder="1"/>
    <xf numFmtId="0" fontId="2" fillId="0" borderId="0" xfId="0" applyFont="1"/>
    <xf numFmtId="0" fontId="0" fillId="0" borderId="0" xfId="0" applyFont="1"/>
    <xf numFmtId="0" fontId="0" fillId="6" borderId="0" xfId="0" applyFill="1" applyAlignment="1">
      <alignment horizontal="left"/>
    </xf>
    <xf numFmtId="0" fontId="2" fillId="3" borderId="0" xfId="0" applyFont="1" applyFill="1" applyAlignment="1">
      <alignment horizontal="left"/>
    </xf>
    <xf numFmtId="0" fontId="4" fillId="2" borderId="0" xfId="0" applyFont="1" applyFill="1" applyAlignment="1">
      <alignment horizontal="center"/>
    </xf>
    <xf numFmtId="49" fontId="6" fillId="0" borderId="0" xfId="0" applyNumberFormat="1" applyFont="1" applyAlignment="1">
      <alignment horizontal="center"/>
    </xf>
    <xf numFmtId="0" fontId="2" fillId="6" borderId="0" xfId="0" applyFont="1" applyFill="1" applyAlignment="1">
      <alignment horizontal="center"/>
    </xf>
    <xf numFmtId="9" fontId="2" fillId="6" borderId="0" xfId="1" applyFont="1" applyFill="1" applyBorder="1" applyAlignment="1">
      <alignment horizontal="center"/>
    </xf>
    <xf numFmtId="0" fontId="0" fillId="6" borderId="0" xfId="0" applyFill="1" applyAlignment="1">
      <alignment horizontal="center"/>
    </xf>
    <xf numFmtId="0" fontId="0" fillId="0" borderId="0" xfId="0" applyAlignment="1">
      <alignment horizontal="left"/>
    </xf>
    <xf numFmtId="0" fontId="4" fillId="2" borderId="0" xfId="0" applyFont="1" applyFill="1" applyAlignment="1">
      <alignment horizontal="left"/>
    </xf>
    <xf numFmtId="2" fontId="0" fillId="0" borderId="0" xfId="0" applyNumberFormat="1" applyAlignment="1">
      <alignment horizontal="center"/>
    </xf>
    <xf numFmtId="0" fontId="8" fillId="0" borderId="0" xfId="0" applyFont="1"/>
    <xf numFmtId="0" fontId="6" fillId="0" borderId="0" xfId="0" applyFont="1" applyAlignment="1">
      <alignment horizontal="left"/>
    </xf>
    <xf numFmtId="164" fontId="0" fillId="0" borderId="0" xfId="0" applyNumberFormat="1" applyAlignment="1">
      <alignment horizontal="center"/>
    </xf>
    <xf numFmtId="49" fontId="2" fillId="0" borderId="0" xfId="0" applyNumberFormat="1" applyFont="1" applyAlignment="1">
      <alignment horizontal="center"/>
    </xf>
    <xf numFmtId="0" fontId="2" fillId="0" borderId="0" xfId="0" applyFont="1" applyAlignment="1">
      <alignment horizontal="center"/>
    </xf>
    <xf numFmtId="0" fontId="6" fillId="0" borderId="0" xfId="0" applyFont="1"/>
    <xf numFmtId="0" fontId="0" fillId="0" borderId="0" xfId="0" applyFont="1" applyFill="1"/>
    <xf numFmtId="0" fontId="8" fillId="0" borderId="0" xfId="0" applyFont="1" applyFill="1"/>
    <xf numFmtId="0" fontId="0" fillId="0" borderId="0" xfId="0" applyFill="1"/>
    <xf numFmtId="0" fontId="9" fillId="0" borderId="0" xfId="0" applyFont="1" applyFill="1"/>
    <xf numFmtId="0" fontId="0" fillId="0" borderId="0" xfId="0" applyFill="1" applyAlignment="1">
      <alignment horizontal="center"/>
    </xf>
    <xf numFmtId="49" fontId="6" fillId="0" borderId="0" xfId="0" applyNumberFormat="1" applyFont="1" applyFill="1" applyAlignment="1">
      <alignment horizontal="center"/>
    </xf>
    <xf numFmtId="0" fontId="10" fillId="0" borderId="0" xfId="0" applyFont="1" applyAlignment="1">
      <alignment horizontal="center"/>
    </xf>
    <xf numFmtId="0" fontId="8" fillId="0" borderId="0" xfId="0" applyFont="1" applyAlignment="1">
      <alignment horizontal="center"/>
    </xf>
    <xf numFmtId="0" fontId="0" fillId="0" borderId="0" xfId="0" applyFill="1" applyAlignment="1">
      <alignment horizontal="left"/>
    </xf>
    <xf numFmtId="0" fontId="5" fillId="7" borderId="0" xfId="0" applyFont="1" applyFill="1"/>
    <xf numFmtId="0" fontId="2" fillId="8" borderId="0" xfId="0" applyFont="1" applyFill="1"/>
    <xf numFmtId="0" fontId="5" fillId="9" borderId="0" xfId="0" applyFont="1" applyFill="1"/>
    <xf numFmtId="0" fontId="2" fillId="0" borderId="0" xfId="0" applyFont="1" applyFill="1"/>
    <xf numFmtId="0" fontId="5" fillId="0" borderId="0" xfId="0" applyFont="1" applyFill="1"/>
    <xf numFmtId="0" fontId="6" fillId="0" borderId="0" xfId="0" applyFont="1" applyAlignment="1">
      <alignment horizontal="center"/>
    </xf>
    <xf numFmtId="0" fontId="2" fillId="10" borderId="0" xfId="0" applyFont="1" applyFill="1"/>
    <xf numFmtId="0" fontId="5" fillId="11" borderId="0" xfId="0" applyFont="1" applyFill="1"/>
    <xf numFmtId="0" fontId="11" fillId="2" borderId="0" xfId="0" applyFont="1" applyFill="1"/>
    <xf numFmtId="0" fontId="12" fillId="8" borderId="0" xfId="0" applyFont="1" applyFill="1"/>
    <xf numFmtId="0" fontId="6" fillId="6" borderId="0" xfId="0" applyFont="1" applyFill="1"/>
    <xf numFmtId="9" fontId="6" fillId="0" borderId="0" xfId="1" applyFont="1" applyAlignment="1">
      <alignment horizontal="center"/>
    </xf>
    <xf numFmtId="0" fontId="13" fillId="9" borderId="0" xfId="0" applyFont="1" applyFill="1"/>
    <xf numFmtId="0" fontId="6" fillId="0" borderId="0" xfId="0" applyFont="1" applyFill="1" applyAlignment="1">
      <alignment horizontal="left"/>
    </xf>
    <xf numFmtId="0" fontId="11" fillId="2" borderId="0" xfId="0" applyFont="1" applyFill="1" applyAlignment="1">
      <alignment horizontal="center"/>
    </xf>
    <xf numFmtId="0" fontId="12" fillId="8" borderId="0" xfId="0" applyFont="1" applyFill="1" applyAlignment="1">
      <alignment horizontal="center"/>
    </xf>
    <xf numFmtId="0" fontId="2" fillId="0" borderId="0" xfId="0" applyFont="1" applyFill="1" applyAlignment="1">
      <alignment horizontal="center"/>
    </xf>
    <xf numFmtId="0" fontId="6" fillId="6" borderId="0" xfId="0" applyFont="1" applyFill="1" applyAlignment="1">
      <alignment horizontal="center"/>
    </xf>
    <xf numFmtId="0" fontId="2" fillId="3" borderId="0" xfId="0" applyFont="1" applyFill="1" applyAlignment="1">
      <alignment horizontal="center"/>
    </xf>
    <xf numFmtId="0" fontId="14" fillId="0" borderId="0" xfId="0" applyFont="1"/>
    <xf numFmtId="0" fontId="15" fillId="0" borderId="0" xfId="0" applyFont="1" applyAlignment="1">
      <alignment horizontal="center"/>
    </xf>
    <xf numFmtId="0" fontId="15" fillId="0" borderId="0" xfId="0" applyFont="1" applyFill="1"/>
    <xf numFmtId="9" fontId="15" fillId="0" borderId="0" xfId="0" applyNumberFormat="1" applyFont="1" applyAlignment="1">
      <alignment horizontal="center"/>
    </xf>
    <xf numFmtId="0" fontId="15" fillId="0" borderId="0" xfId="0" applyFont="1" applyAlignment="1">
      <alignment horizontal="left"/>
    </xf>
    <xf numFmtId="0" fontId="16" fillId="0" borderId="0" xfId="0" applyFont="1" applyAlignment="1">
      <alignment horizontal="center"/>
    </xf>
    <xf numFmtId="9" fontId="0" fillId="0" borderId="0" xfId="1" applyFont="1" applyFill="1" applyAlignment="1">
      <alignment horizontal="center"/>
    </xf>
    <xf numFmtId="49" fontId="0" fillId="0" borderId="0" xfId="0" applyNumberFormat="1" applyAlignment="1">
      <alignment horizontal="left"/>
    </xf>
    <xf numFmtId="49" fontId="2" fillId="0" borderId="1" xfId="0" applyNumberFormat="1" applyFont="1" applyBorder="1" applyAlignment="1">
      <alignment horizontal="center"/>
    </xf>
    <xf numFmtId="0" fontId="2" fillId="0" borderId="0" xfId="0" applyFont="1" applyBorder="1" applyAlignment="1">
      <alignment horizontal="center"/>
    </xf>
    <xf numFmtId="49" fontId="6" fillId="0" borderId="1" xfId="0" applyNumberFormat="1" applyFont="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15" fillId="0" borderId="1" xfId="0" applyFont="1" applyBorder="1"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0" fillId="6" borderId="1" xfId="0" applyFill="1" applyBorder="1" applyAlignment="1">
      <alignment horizontal="center"/>
    </xf>
    <xf numFmtId="0" fontId="0" fillId="6" borderId="0" xfId="0" applyFill="1" applyBorder="1" applyAlignment="1">
      <alignment horizontal="center"/>
    </xf>
    <xf numFmtId="0" fontId="2" fillId="6" borderId="2" xfId="0" applyFont="1" applyFill="1" applyBorder="1" applyAlignment="1">
      <alignment horizontal="center"/>
    </xf>
    <xf numFmtId="0" fontId="0" fillId="0" borderId="1" xfId="0" applyBorder="1" applyAlignment="1">
      <alignment horizontal="center"/>
    </xf>
    <xf numFmtId="9" fontId="0" fillId="6" borderId="2" xfId="1" applyFont="1" applyFill="1" applyBorder="1" applyAlignment="1">
      <alignment horizontal="center"/>
    </xf>
    <xf numFmtId="0" fontId="0" fillId="6" borderId="2" xfId="0" applyFill="1" applyBorder="1" applyAlignment="1">
      <alignment horizontal="center"/>
    </xf>
    <xf numFmtId="0" fontId="6" fillId="0" borderId="0" xfId="0" applyFont="1" applyFill="1"/>
    <xf numFmtId="9" fontId="4" fillId="2" borderId="0" xfId="1" applyFont="1" applyFill="1" applyAlignment="1">
      <alignment horizontal="left"/>
    </xf>
    <xf numFmtId="9" fontId="0" fillId="0" borderId="0" xfId="1" applyFont="1" applyAlignment="1">
      <alignment horizontal="left"/>
    </xf>
    <xf numFmtId="0" fontId="2" fillId="8" borderId="0" xfId="0" applyFont="1" applyFill="1" applyAlignment="1">
      <alignment horizontal="left"/>
    </xf>
    <xf numFmtId="0" fontId="2" fillId="0" borderId="0" xfId="0" applyFont="1" applyFill="1" applyAlignment="1">
      <alignment horizontal="left"/>
    </xf>
    <xf numFmtId="9" fontId="0" fillId="6" borderId="0" xfId="1" applyFont="1" applyFill="1" applyBorder="1" applyAlignment="1">
      <alignment horizontal="left"/>
    </xf>
    <xf numFmtId="9" fontId="6" fillId="0" borderId="0" xfId="0" applyNumberFormat="1" applyFont="1" applyAlignment="1">
      <alignment horizontal="center"/>
    </xf>
    <xf numFmtId="0" fontId="6" fillId="0" borderId="0" xfId="0" applyFont="1" applyAlignment="1">
      <alignment horizontal="left" indent="1"/>
    </xf>
    <xf numFmtId="0" fontId="17" fillId="0" borderId="0" xfId="0" applyFont="1" applyFill="1"/>
    <xf numFmtId="0" fontId="6" fillId="0" borderId="0" xfId="0" applyFont="1" applyFill="1" applyAlignment="1">
      <alignment horizontal="left" indent="1"/>
    </xf>
    <xf numFmtId="0" fontId="15" fillId="0" borderId="0" xfId="0" applyFont="1" applyFill="1" applyAlignment="1">
      <alignment horizontal="center"/>
    </xf>
    <xf numFmtId="9" fontId="0" fillId="0" borderId="0" xfId="0" applyNumberFormat="1" applyAlignment="1">
      <alignment horizontal="center"/>
    </xf>
    <xf numFmtId="0" fontId="16" fillId="0" borderId="0" xfId="0" applyFont="1" applyFill="1" applyAlignment="1">
      <alignment horizontal="center"/>
    </xf>
    <xf numFmtId="0" fontId="6" fillId="0" borderId="0" xfId="0" applyFont="1" applyFill="1" applyAlignment="1">
      <alignment horizontal="center"/>
    </xf>
    <xf numFmtId="0" fontId="15" fillId="0" borderId="0" xfId="0" applyFont="1"/>
    <xf numFmtId="49" fontId="0" fillId="0" borderId="0" xfId="1" applyNumberFormat="1" applyFont="1" applyFill="1" applyAlignment="1">
      <alignment horizontal="center"/>
    </xf>
    <xf numFmtId="0" fontId="0" fillId="0" borderId="0" xfId="0" applyFont="1" applyAlignment="1">
      <alignment horizontal="left"/>
    </xf>
    <xf numFmtId="0" fontId="0" fillId="0" borderId="0" xfId="0" applyFont="1" applyFill="1" applyAlignment="1">
      <alignment horizontal="left"/>
    </xf>
    <xf numFmtId="0" fontId="11" fillId="2" borderId="0" xfId="0" applyFont="1" applyFill="1" applyAlignment="1">
      <alignment horizontal="left"/>
    </xf>
    <xf numFmtId="0" fontId="12" fillId="8" borderId="0" xfId="0" applyFont="1" applyFill="1" applyAlignment="1">
      <alignment horizontal="left"/>
    </xf>
    <xf numFmtId="0" fontId="6" fillId="6" borderId="0" xfId="0" applyFont="1" applyFill="1" applyAlignment="1">
      <alignment horizontal="left"/>
    </xf>
    <xf numFmtId="0" fontId="16" fillId="0" borderId="0" xfId="0" applyFont="1" applyAlignment="1">
      <alignment horizontal="left"/>
    </xf>
    <xf numFmtId="0" fontId="15" fillId="0" borderId="0" xfId="0" applyFont="1" applyFill="1" applyAlignment="1">
      <alignment horizontal="left"/>
    </xf>
    <xf numFmtId="164" fontId="6" fillId="0" borderId="0" xfId="0" applyNumberFormat="1" applyFont="1" applyAlignment="1">
      <alignment horizontal="left"/>
    </xf>
    <xf numFmtId="0" fontId="16" fillId="0" borderId="0" xfId="0" applyFont="1" applyFill="1" applyAlignment="1">
      <alignment horizontal="left"/>
    </xf>
    <xf numFmtId="9" fontId="16" fillId="0" borderId="0" xfId="0" applyNumberFormat="1" applyFont="1" applyAlignment="1">
      <alignment horizontal="left"/>
    </xf>
    <xf numFmtId="49" fontId="0" fillId="0" borderId="0" xfId="0" applyNumberFormat="1" applyFill="1" applyAlignment="1">
      <alignment horizontal="center"/>
    </xf>
    <xf numFmtId="2" fontId="0" fillId="0" borderId="0" xfId="1" applyNumberFormat="1" applyFont="1" applyFill="1" applyAlignment="1">
      <alignment horizontal="center"/>
    </xf>
    <xf numFmtId="49" fontId="6" fillId="0" borderId="0" xfId="1" applyNumberFormat="1" applyFont="1" applyFill="1" applyAlignment="1">
      <alignment horizontal="left"/>
    </xf>
    <xf numFmtId="49" fontId="6" fillId="0" borderId="0" xfId="0" applyNumberFormat="1" applyFont="1" applyFill="1" applyAlignment="1">
      <alignment horizontal="left"/>
    </xf>
    <xf numFmtId="9" fontId="6" fillId="0" borderId="0" xfId="1" applyFont="1" applyFill="1" applyAlignment="1">
      <alignment horizontal="left"/>
    </xf>
    <xf numFmtId="2" fontId="6" fillId="0" borderId="0" xfId="1" applyNumberFormat="1" applyFont="1" applyFill="1" applyAlignment="1">
      <alignment horizontal="left"/>
    </xf>
    <xf numFmtId="0" fontId="6" fillId="0" borderId="2" xfId="0" applyFont="1" applyBorder="1" applyAlignment="1">
      <alignment horizontal="center"/>
    </xf>
    <xf numFmtId="0" fontId="14" fillId="0" borderId="0" xfId="0" applyFont="1" applyFill="1" applyAlignment="1">
      <alignment horizontal="left"/>
    </xf>
    <xf numFmtId="49" fontId="0" fillId="0" borderId="0" xfId="0" applyNumberFormat="1" applyAlignment="1">
      <alignment horizontal="center"/>
    </xf>
    <xf numFmtId="9" fontId="0" fillId="0" borderId="1" xfId="1" applyFont="1" applyBorder="1" applyAlignment="1">
      <alignment horizontal="center"/>
    </xf>
    <xf numFmtId="9" fontId="0" fillId="0" borderId="0" xfId="1" applyFont="1" applyBorder="1" applyAlignment="1">
      <alignment horizontal="center"/>
    </xf>
    <xf numFmtId="9" fontId="0" fillId="0" borderId="2" xfId="1" applyFont="1" applyBorder="1" applyAlignment="1">
      <alignment horizontal="center"/>
    </xf>
    <xf numFmtId="9" fontId="15" fillId="0" borderId="0" xfId="1" applyFont="1" applyAlignment="1">
      <alignment horizontal="center"/>
    </xf>
    <xf numFmtId="1" fontId="0" fillId="0" borderId="0" xfId="0" applyNumberFormat="1" applyBorder="1" applyAlignment="1">
      <alignment horizontal="center"/>
    </xf>
    <xf numFmtId="9" fontId="6" fillId="0" borderId="0" xfId="1" applyFont="1" applyAlignment="1">
      <alignment horizontal="left"/>
    </xf>
    <xf numFmtId="9" fontId="6" fillId="0" borderId="0" xfId="0" applyNumberFormat="1" applyFont="1" applyAlignment="1">
      <alignment horizontal="left"/>
    </xf>
    <xf numFmtId="49" fontId="6" fillId="0" borderId="0" xfId="0" applyNumberFormat="1" applyFont="1" applyAlignment="1">
      <alignment horizontal="left"/>
    </xf>
    <xf numFmtId="0" fontId="14" fillId="0" borderId="0" xfId="0" applyFont="1" applyAlignment="1">
      <alignment horizontal="left"/>
    </xf>
    <xf numFmtId="0" fontId="18" fillId="0" borderId="0" xfId="0" applyFont="1"/>
    <xf numFmtId="0" fontId="18" fillId="0" borderId="0" xfId="0" applyFont="1" applyAlignment="1">
      <alignment horizontal="left"/>
    </xf>
    <xf numFmtId="0" fontId="18" fillId="0" borderId="0" xfId="0" applyFont="1" applyFill="1" applyAlignment="1">
      <alignment horizontal="left"/>
    </xf>
    <xf numFmtId="9" fontId="0" fillId="0" borderId="0" xfId="0" applyNumberFormat="1" applyFill="1" applyAlignment="1">
      <alignment horizontal="center"/>
    </xf>
    <xf numFmtId="16" fontId="0" fillId="0" borderId="0" xfId="0" applyNumberFormat="1" applyFill="1" applyAlignment="1">
      <alignment horizontal="center"/>
    </xf>
    <xf numFmtId="17" fontId="0" fillId="0" borderId="0" xfId="0" applyNumberFormat="1" applyFill="1" applyAlignment="1">
      <alignment horizontal="center"/>
    </xf>
    <xf numFmtId="17" fontId="6" fillId="0" borderId="0" xfId="0" applyNumberFormat="1" applyFont="1" applyFill="1" applyAlignment="1">
      <alignment horizontal="left"/>
    </xf>
    <xf numFmtId="16" fontId="6" fillId="0" borderId="0" xfId="0" applyNumberFormat="1" applyFont="1" applyFill="1" applyAlignment="1">
      <alignment horizontal="left"/>
    </xf>
    <xf numFmtId="0" fontId="14" fillId="0" borderId="0" xfId="0" applyFont="1" applyAlignment="1">
      <alignment horizontal="center"/>
    </xf>
    <xf numFmtId="0" fontId="6" fillId="0" borderId="0" xfId="1" applyNumberFormat="1" applyFont="1" applyAlignment="1">
      <alignment horizontal="left"/>
    </xf>
    <xf numFmtId="0" fontId="0" fillId="0" borderId="0" xfId="0" applyFill="1" applyBorder="1" applyAlignment="1">
      <alignment horizontal="center"/>
    </xf>
    <xf numFmtId="49" fontId="0" fillId="0" borderId="1" xfId="1" applyNumberFormat="1" applyFont="1" applyBorder="1" applyAlignment="1">
      <alignment horizontal="center"/>
    </xf>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0" fillId="0" borderId="3" xfId="0" applyBorder="1"/>
    <xf numFmtId="0" fontId="17" fillId="0" borderId="0" xfId="0" applyFont="1"/>
    <xf numFmtId="0" fontId="0" fillId="0" borderId="2" xfId="0" applyBorder="1"/>
    <xf numFmtId="9" fontId="0" fillId="0" borderId="0" xfId="0" applyNumberFormat="1"/>
    <xf numFmtId="49" fontId="0" fillId="0" borderId="0" xfId="0" applyNumberFormat="1"/>
    <xf numFmtId="49" fontId="6" fillId="0" borderId="0" xfId="0" applyNumberFormat="1" applyFont="1"/>
    <xf numFmtId="2" fontId="0" fillId="0" borderId="0" xfId="0" applyNumberFormat="1" applyFill="1" applyAlignment="1">
      <alignment horizontal="center"/>
    </xf>
    <xf numFmtId="49" fontId="0" fillId="0" borderId="0" xfId="1" applyNumberFormat="1" applyFont="1" applyAlignment="1">
      <alignment horizontal="center"/>
    </xf>
    <xf numFmtId="9" fontId="6" fillId="0" borderId="0" xfId="0" applyNumberFormat="1" applyFont="1"/>
    <xf numFmtId="0" fontId="6" fillId="0" borderId="0" xfId="0" applyNumberFormat="1" applyFont="1" applyAlignment="1">
      <alignment horizontal="left"/>
    </xf>
    <xf numFmtId="165" fontId="0" fillId="0" borderId="0" xfId="0" applyNumberFormat="1" applyBorder="1" applyAlignment="1">
      <alignment horizontal="center"/>
    </xf>
    <xf numFmtId="49" fontId="3" fillId="2" borderId="0" xfId="0" applyNumberFormat="1" applyFont="1" applyFill="1"/>
    <xf numFmtId="49" fontId="4" fillId="2" borderId="0" xfId="0" applyNumberFormat="1" applyFont="1" applyFill="1" applyAlignment="1">
      <alignment horizontal="center"/>
    </xf>
    <xf numFmtId="49" fontId="2" fillId="3" borderId="0" xfId="0" applyNumberFormat="1" applyFont="1" applyFill="1"/>
    <xf numFmtId="49" fontId="2" fillId="0" borderId="0" xfId="0" applyNumberFormat="1" applyFont="1"/>
    <xf numFmtId="49" fontId="8" fillId="0" borderId="0" xfId="0" applyNumberFormat="1" applyFont="1"/>
    <xf numFmtId="49" fontId="0" fillId="0" borderId="0" xfId="0" applyNumberFormat="1" applyFont="1"/>
    <xf numFmtId="49" fontId="0" fillId="0" borderId="0" xfId="0" applyNumberFormat="1" applyAlignment="1">
      <alignment wrapText="1"/>
    </xf>
    <xf numFmtId="49" fontId="0" fillId="0" borderId="0" xfId="0" applyNumberFormat="1" applyAlignment="1"/>
    <xf numFmtId="49" fontId="0" fillId="0" borderId="0" xfId="0" applyNumberFormat="1" applyAlignment="1">
      <alignment wrapText="1"/>
    </xf>
    <xf numFmtId="49" fontId="0" fillId="0" borderId="0" xfId="0" applyNumberFormat="1" applyAlignment="1">
      <alignment horizontal="left" wrapText="1"/>
    </xf>
    <xf numFmtId="0" fontId="2" fillId="4" borderId="0" xfId="0" applyFont="1" applyFill="1" applyAlignment="1">
      <alignment horizontal="center"/>
    </xf>
    <xf numFmtId="0" fontId="2" fillId="3" borderId="0" xfId="0" applyFont="1" applyFill="1" applyAlignment="1">
      <alignment horizontal="center"/>
    </xf>
    <xf numFmtId="0" fontId="2" fillId="3" borderId="1" xfId="0" applyFont="1" applyFill="1" applyBorder="1" applyAlignment="1">
      <alignment horizontal="center"/>
    </xf>
    <xf numFmtId="0" fontId="2" fillId="3" borderId="0" xfId="0" applyFont="1" applyFill="1" applyBorder="1" applyAlignment="1">
      <alignment horizontal="center"/>
    </xf>
    <xf numFmtId="0" fontId="2" fillId="3" borderId="2" xfId="0" applyFont="1" applyFill="1" applyBorder="1" applyAlignment="1">
      <alignment horizontal="center"/>
    </xf>
  </cellXfs>
  <cellStyles count="2">
    <cellStyle name="Procent" xfId="1" builtinId="5"/>
    <cellStyle name="Standaard" xfId="0" builtinId="0"/>
  </cellStyles>
  <dxfs count="0"/>
  <tableStyles count="0" defaultTableStyle="TableStyleMedium2" defaultPivotStyle="PivotStyleLight16"/>
  <colors>
    <mruColors>
      <color rgb="FF00BA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12700</xdr:colOff>
      <xdr:row>4</xdr:row>
      <xdr:rowOff>0</xdr:rowOff>
    </xdr:from>
    <xdr:to>
      <xdr:col>13</xdr:col>
      <xdr:colOff>431800</xdr:colOff>
      <xdr:row>69</xdr:row>
      <xdr:rowOff>38100</xdr:rowOff>
    </xdr:to>
    <xdr:sp macro="" textlink="">
      <xdr:nvSpPr>
        <xdr:cNvPr id="2" name="Afgeronde rechthoek 1">
          <a:extLst>
            <a:ext uri="{FF2B5EF4-FFF2-40B4-BE49-F238E27FC236}">
              <a16:creationId xmlns:a16="http://schemas.microsoft.com/office/drawing/2014/main" id="{1FF936B8-A069-C349-A5F6-72F3BC8469F1}"/>
            </a:ext>
          </a:extLst>
        </xdr:cNvPr>
        <xdr:cNvSpPr/>
      </xdr:nvSpPr>
      <xdr:spPr>
        <a:xfrm>
          <a:off x="457200" y="850900"/>
          <a:ext cx="12153900" cy="120142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5</xdr:row>
      <xdr:rowOff>115259</xdr:rowOff>
    </xdr:from>
    <xdr:to>
      <xdr:col>13</xdr:col>
      <xdr:colOff>40641</xdr:colOff>
      <xdr:row>8</xdr:row>
      <xdr:rowOff>17807</xdr:rowOff>
    </xdr:to>
    <xdr:sp macro="" textlink="">
      <xdr:nvSpPr>
        <xdr:cNvPr id="3" name="object 3">
          <a:extLst>
            <a:ext uri="{FF2B5EF4-FFF2-40B4-BE49-F238E27FC236}">
              <a16:creationId xmlns:a16="http://schemas.microsoft.com/office/drawing/2014/main" id="{9A6EBAFE-A958-C647-BBFC-0F778D3BC192}"/>
            </a:ext>
          </a:extLst>
        </xdr:cNvPr>
        <xdr:cNvSpPr>
          <a:spLocks noChangeAspect="1"/>
        </xdr:cNvSpPr>
      </xdr:nvSpPr>
      <xdr:spPr>
        <a:xfrm>
          <a:off x="11137901" y="5216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5</xdr:row>
      <xdr:rowOff>12700</xdr:rowOff>
    </xdr:from>
    <xdr:to>
      <xdr:col>11</xdr:col>
      <xdr:colOff>207656</xdr:colOff>
      <xdr:row>8</xdr:row>
      <xdr:rowOff>146569</xdr:rowOff>
    </xdr:to>
    <xdr:sp macro="" textlink="">
      <xdr:nvSpPr>
        <xdr:cNvPr id="4" name="object 4">
          <a:extLst>
            <a:ext uri="{FF2B5EF4-FFF2-40B4-BE49-F238E27FC236}">
              <a16:creationId xmlns:a16="http://schemas.microsoft.com/office/drawing/2014/main" id="{EFC8B203-DE39-8C4F-8D26-71E140FC24B2}"/>
            </a:ext>
          </a:extLst>
        </xdr:cNvPr>
        <xdr:cNvSpPr>
          <a:spLocks noChangeAspect="1"/>
        </xdr:cNvSpPr>
      </xdr:nvSpPr>
      <xdr:spPr>
        <a:xfrm>
          <a:off x="10233036" y="4191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xdr:col>
      <xdr:colOff>12700</xdr:colOff>
      <xdr:row>72</xdr:row>
      <xdr:rowOff>0</xdr:rowOff>
    </xdr:from>
    <xdr:to>
      <xdr:col>13</xdr:col>
      <xdr:colOff>431800</xdr:colOff>
      <xdr:row>137</xdr:row>
      <xdr:rowOff>38100</xdr:rowOff>
    </xdr:to>
    <xdr:sp macro="" textlink="">
      <xdr:nvSpPr>
        <xdr:cNvPr id="8" name="Afgeronde rechthoek 7">
          <a:extLst>
            <a:ext uri="{FF2B5EF4-FFF2-40B4-BE49-F238E27FC236}">
              <a16:creationId xmlns:a16="http://schemas.microsoft.com/office/drawing/2014/main" id="{37EAFC39-5BDE-C241-B363-D5C3555A0276}"/>
            </a:ext>
          </a:extLst>
        </xdr:cNvPr>
        <xdr:cNvSpPr/>
      </xdr:nvSpPr>
      <xdr:spPr>
        <a:xfrm>
          <a:off x="457200" y="850900"/>
          <a:ext cx="12153900" cy="120142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73</xdr:row>
      <xdr:rowOff>115259</xdr:rowOff>
    </xdr:from>
    <xdr:to>
      <xdr:col>13</xdr:col>
      <xdr:colOff>40641</xdr:colOff>
      <xdr:row>76</xdr:row>
      <xdr:rowOff>17807</xdr:rowOff>
    </xdr:to>
    <xdr:sp macro="" textlink="">
      <xdr:nvSpPr>
        <xdr:cNvPr id="9" name="object 3">
          <a:extLst>
            <a:ext uri="{FF2B5EF4-FFF2-40B4-BE49-F238E27FC236}">
              <a16:creationId xmlns:a16="http://schemas.microsoft.com/office/drawing/2014/main" id="{C7DB5BBE-A38C-A34C-9E49-B7BC146D588F}"/>
            </a:ext>
          </a:extLst>
        </xdr:cNvPr>
        <xdr:cNvSpPr>
          <a:spLocks noChangeAspect="1"/>
        </xdr:cNvSpPr>
      </xdr:nvSpPr>
      <xdr:spPr>
        <a:xfrm>
          <a:off x="10756901" y="11693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73</xdr:row>
      <xdr:rowOff>12700</xdr:rowOff>
    </xdr:from>
    <xdr:to>
      <xdr:col>11</xdr:col>
      <xdr:colOff>207656</xdr:colOff>
      <xdr:row>76</xdr:row>
      <xdr:rowOff>146569</xdr:rowOff>
    </xdr:to>
    <xdr:sp macro="" textlink="">
      <xdr:nvSpPr>
        <xdr:cNvPr id="10" name="object 4">
          <a:extLst>
            <a:ext uri="{FF2B5EF4-FFF2-40B4-BE49-F238E27FC236}">
              <a16:creationId xmlns:a16="http://schemas.microsoft.com/office/drawing/2014/main" id="{8BF6EDE1-737D-6648-9EE6-529D0440F8CA}"/>
            </a:ext>
          </a:extLst>
        </xdr:cNvPr>
        <xdr:cNvSpPr>
          <a:spLocks noChangeAspect="1"/>
        </xdr:cNvSpPr>
      </xdr:nvSpPr>
      <xdr:spPr>
        <a:xfrm>
          <a:off x="9852036" y="10668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xdr:col>
      <xdr:colOff>12700</xdr:colOff>
      <xdr:row>140</xdr:row>
      <xdr:rowOff>0</xdr:rowOff>
    </xdr:from>
    <xdr:to>
      <xdr:col>13</xdr:col>
      <xdr:colOff>431800</xdr:colOff>
      <xdr:row>205</xdr:row>
      <xdr:rowOff>38100</xdr:rowOff>
    </xdr:to>
    <xdr:sp macro="" textlink="">
      <xdr:nvSpPr>
        <xdr:cNvPr id="11" name="Afgeronde rechthoek 10">
          <a:extLst>
            <a:ext uri="{FF2B5EF4-FFF2-40B4-BE49-F238E27FC236}">
              <a16:creationId xmlns:a16="http://schemas.microsoft.com/office/drawing/2014/main" id="{24B8609B-FA3D-0246-862B-F4004F1F3670}"/>
            </a:ext>
          </a:extLst>
        </xdr:cNvPr>
        <xdr:cNvSpPr/>
      </xdr:nvSpPr>
      <xdr:spPr>
        <a:xfrm>
          <a:off x="457200" y="13233400"/>
          <a:ext cx="12153900" cy="120142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141</xdr:row>
      <xdr:rowOff>115259</xdr:rowOff>
    </xdr:from>
    <xdr:to>
      <xdr:col>13</xdr:col>
      <xdr:colOff>40641</xdr:colOff>
      <xdr:row>144</xdr:row>
      <xdr:rowOff>17807</xdr:rowOff>
    </xdr:to>
    <xdr:sp macro="" textlink="">
      <xdr:nvSpPr>
        <xdr:cNvPr id="12" name="object 3">
          <a:extLst>
            <a:ext uri="{FF2B5EF4-FFF2-40B4-BE49-F238E27FC236}">
              <a16:creationId xmlns:a16="http://schemas.microsoft.com/office/drawing/2014/main" id="{2C3D9CE9-A00A-D844-A52F-AC9447BD2259}"/>
            </a:ext>
          </a:extLst>
        </xdr:cNvPr>
        <xdr:cNvSpPr>
          <a:spLocks noChangeAspect="1"/>
        </xdr:cNvSpPr>
      </xdr:nvSpPr>
      <xdr:spPr>
        <a:xfrm>
          <a:off x="10756901" y="135518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141</xdr:row>
      <xdr:rowOff>12700</xdr:rowOff>
    </xdr:from>
    <xdr:to>
      <xdr:col>11</xdr:col>
      <xdr:colOff>207656</xdr:colOff>
      <xdr:row>144</xdr:row>
      <xdr:rowOff>146569</xdr:rowOff>
    </xdr:to>
    <xdr:sp macro="" textlink="">
      <xdr:nvSpPr>
        <xdr:cNvPr id="13" name="object 4">
          <a:extLst>
            <a:ext uri="{FF2B5EF4-FFF2-40B4-BE49-F238E27FC236}">
              <a16:creationId xmlns:a16="http://schemas.microsoft.com/office/drawing/2014/main" id="{C428D0F6-5813-DC41-B6F9-1633688AB120}"/>
            </a:ext>
          </a:extLst>
        </xdr:cNvPr>
        <xdr:cNvSpPr>
          <a:spLocks noChangeAspect="1"/>
        </xdr:cNvSpPr>
      </xdr:nvSpPr>
      <xdr:spPr>
        <a:xfrm>
          <a:off x="9852036" y="134493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xdr:col>
      <xdr:colOff>12700</xdr:colOff>
      <xdr:row>208</xdr:row>
      <xdr:rowOff>0</xdr:rowOff>
    </xdr:from>
    <xdr:to>
      <xdr:col>13</xdr:col>
      <xdr:colOff>431800</xdr:colOff>
      <xdr:row>273</xdr:row>
      <xdr:rowOff>38100</xdr:rowOff>
    </xdr:to>
    <xdr:sp macro="" textlink="">
      <xdr:nvSpPr>
        <xdr:cNvPr id="14" name="Afgeronde rechthoek 13">
          <a:extLst>
            <a:ext uri="{FF2B5EF4-FFF2-40B4-BE49-F238E27FC236}">
              <a16:creationId xmlns:a16="http://schemas.microsoft.com/office/drawing/2014/main" id="{2A52EFE9-351F-2942-A25B-2CCBA613C37F}"/>
            </a:ext>
          </a:extLst>
        </xdr:cNvPr>
        <xdr:cNvSpPr/>
      </xdr:nvSpPr>
      <xdr:spPr>
        <a:xfrm>
          <a:off x="457200" y="25819100"/>
          <a:ext cx="12153900" cy="120142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209</xdr:row>
      <xdr:rowOff>115259</xdr:rowOff>
    </xdr:from>
    <xdr:to>
      <xdr:col>13</xdr:col>
      <xdr:colOff>40641</xdr:colOff>
      <xdr:row>212</xdr:row>
      <xdr:rowOff>17807</xdr:rowOff>
    </xdr:to>
    <xdr:sp macro="" textlink="">
      <xdr:nvSpPr>
        <xdr:cNvPr id="15" name="object 3">
          <a:extLst>
            <a:ext uri="{FF2B5EF4-FFF2-40B4-BE49-F238E27FC236}">
              <a16:creationId xmlns:a16="http://schemas.microsoft.com/office/drawing/2014/main" id="{4710CCFB-FB30-CC47-B454-2E52B9C487E0}"/>
            </a:ext>
          </a:extLst>
        </xdr:cNvPr>
        <xdr:cNvSpPr>
          <a:spLocks noChangeAspect="1"/>
        </xdr:cNvSpPr>
      </xdr:nvSpPr>
      <xdr:spPr>
        <a:xfrm>
          <a:off x="10756901" y="261375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209</xdr:row>
      <xdr:rowOff>12700</xdr:rowOff>
    </xdr:from>
    <xdr:to>
      <xdr:col>11</xdr:col>
      <xdr:colOff>207656</xdr:colOff>
      <xdr:row>212</xdr:row>
      <xdr:rowOff>146569</xdr:rowOff>
    </xdr:to>
    <xdr:sp macro="" textlink="">
      <xdr:nvSpPr>
        <xdr:cNvPr id="16" name="object 4">
          <a:extLst>
            <a:ext uri="{FF2B5EF4-FFF2-40B4-BE49-F238E27FC236}">
              <a16:creationId xmlns:a16="http://schemas.microsoft.com/office/drawing/2014/main" id="{5BFB0E79-BD05-9E46-8831-659F8CB38FA5}"/>
            </a:ext>
          </a:extLst>
        </xdr:cNvPr>
        <xdr:cNvSpPr>
          <a:spLocks noChangeAspect="1"/>
        </xdr:cNvSpPr>
      </xdr:nvSpPr>
      <xdr:spPr>
        <a:xfrm>
          <a:off x="9852036" y="260350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xdr:col>
      <xdr:colOff>12700</xdr:colOff>
      <xdr:row>276</xdr:row>
      <xdr:rowOff>0</xdr:rowOff>
    </xdr:from>
    <xdr:to>
      <xdr:col>13</xdr:col>
      <xdr:colOff>431800</xdr:colOff>
      <xdr:row>341</xdr:row>
      <xdr:rowOff>38100</xdr:rowOff>
    </xdr:to>
    <xdr:sp macro="" textlink="">
      <xdr:nvSpPr>
        <xdr:cNvPr id="17" name="Afgeronde rechthoek 16">
          <a:extLst>
            <a:ext uri="{FF2B5EF4-FFF2-40B4-BE49-F238E27FC236}">
              <a16:creationId xmlns:a16="http://schemas.microsoft.com/office/drawing/2014/main" id="{F9D5DF55-668B-1749-A708-C506B3DD8497}"/>
            </a:ext>
          </a:extLst>
        </xdr:cNvPr>
        <xdr:cNvSpPr/>
      </xdr:nvSpPr>
      <xdr:spPr>
        <a:xfrm>
          <a:off x="457200" y="43484800"/>
          <a:ext cx="12153900" cy="136398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277</xdr:row>
      <xdr:rowOff>115259</xdr:rowOff>
    </xdr:from>
    <xdr:to>
      <xdr:col>13</xdr:col>
      <xdr:colOff>40641</xdr:colOff>
      <xdr:row>280</xdr:row>
      <xdr:rowOff>17807</xdr:rowOff>
    </xdr:to>
    <xdr:sp macro="" textlink="">
      <xdr:nvSpPr>
        <xdr:cNvPr id="18" name="object 3">
          <a:extLst>
            <a:ext uri="{FF2B5EF4-FFF2-40B4-BE49-F238E27FC236}">
              <a16:creationId xmlns:a16="http://schemas.microsoft.com/office/drawing/2014/main" id="{ED9884EA-329E-AB4C-A0E8-993F69B7F40C}"/>
            </a:ext>
          </a:extLst>
        </xdr:cNvPr>
        <xdr:cNvSpPr>
          <a:spLocks noChangeAspect="1"/>
        </xdr:cNvSpPr>
      </xdr:nvSpPr>
      <xdr:spPr>
        <a:xfrm>
          <a:off x="10756901" y="438032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277</xdr:row>
      <xdr:rowOff>12700</xdr:rowOff>
    </xdr:from>
    <xdr:to>
      <xdr:col>11</xdr:col>
      <xdr:colOff>207656</xdr:colOff>
      <xdr:row>280</xdr:row>
      <xdr:rowOff>146569</xdr:rowOff>
    </xdr:to>
    <xdr:sp macro="" textlink="">
      <xdr:nvSpPr>
        <xdr:cNvPr id="19" name="object 4">
          <a:extLst>
            <a:ext uri="{FF2B5EF4-FFF2-40B4-BE49-F238E27FC236}">
              <a16:creationId xmlns:a16="http://schemas.microsoft.com/office/drawing/2014/main" id="{8D1CE593-89A6-CF40-9B9C-59AB239E20AB}"/>
            </a:ext>
          </a:extLst>
        </xdr:cNvPr>
        <xdr:cNvSpPr>
          <a:spLocks noChangeAspect="1"/>
        </xdr:cNvSpPr>
      </xdr:nvSpPr>
      <xdr:spPr>
        <a:xfrm>
          <a:off x="9852036" y="437007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xdr:col>
      <xdr:colOff>12700</xdr:colOff>
      <xdr:row>344</xdr:row>
      <xdr:rowOff>0</xdr:rowOff>
    </xdr:from>
    <xdr:to>
      <xdr:col>13</xdr:col>
      <xdr:colOff>431800</xdr:colOff>
      <xdr:row>409</xdr:row>
      <xdr:rowOff>38100</xdr:rowOff>
    </xdr:to>
    <xdr:sp macro="" textlink="">
      <xdr:nvSpPr>
        <xdr:cNvPr id="20" name="Afgeronde rechthoek 19">
          <a:extLst>
            <a:ext uri="{FF2B5EF4-FFF2-40B4-BE49-F238E27FC236}">
              <a16:creationId xmlns:a16="http://schemas.microsoft.com/office/drawing/2014/main" id="{E333EF36-B1F0-F148-997A-80E4C082D4F9}"/>
            </a:ext>
          </a:extLst>
        </xdr:cNvPr>
        <xdr:cNvSpPr/>
      </xdr:nvSpPr>
      <xdr:spPr>
        <a:xfrm>
          <a:off x="457200" y="57696100"/>
          <a:ext cx="12153900" cy="13639800"/>
        </a:xfrm>
        <a:prstGeom prst="roundRect">
          <a:avLst>
            <a:gd name="adj" fmla="val 7075"/>
          </a:avLst>
        </a:prstGeom>
        <a:noFill/>
        <a:ln w="38100">
          <a:solidFill>
            <a:srgbClr val="00BA5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nl-NL" sz="1100"/>
        </a:p>
      </xdr:txBody>
    </xdr:sp>
    <xdr:clientData/>
  </xdr:twoCellAnchor>
  <xdr:twoCellAnchor>
    <xdr:from>
      <xdr:col>11</xdr:col>
      <xdr:colOff>381001</xdr:colOff>
      <xdr:row>345</xdr:row>
      <xdr:rowOff>115259</xdr:rowOff>
    </xdr:from>
    <xdr:to>
      <xdr:col>13</xdr:col>
      <xdr:colOff>40641</xdr:colOff>
      <xdr:row>348</xdr:row>
      <xdr:rowOff>17807</xdr:rowOff>
    </xdr:to>
    <xdr:sp macro="" textlink="">
      <xdr:nvSpPr>
        <xdr:cNvPr id="21" name="object 3">
          <a:extLst>
            <a:ext uri="{FF2B5EF4-FFF2-40B4-BE49-F238E27FC236}">
              <a16:creationId xmlns:a16="http://schemas.microsoft.com/office/drawing/2014/main" id="{42A4084C-D1B7-214F-ACA1-5A86FD014290}"/>
            </a:ext>
          </a:extLst>
        </xdr:cNvPr>
        <xdr:cNvSpPr>
          <a:spLocks noChangeAspect="1"/>
        </xdr:cNvSpPr>
      </xdr:nvSpPr>
      <xdr:spPr>
        <a:xfrm>
          <a:off x="10756901" y="58014559"/>
          <a:ext cx="1463040" cy="702648"/>
        </a:xfrm>
        <a:prstGeom prst="rect">
          <a:avLst/>
        </a:prstGeom>
        <a:blipFill>
          <a:blip xmlns:r="http://schemas.openxmlformats.org/officeDocument/2006/relationships" r:embed="rId1"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twoCellAnchor>
    <xdr:from>
      <xdr:col>10</xdr:col>
      <xdr:colOff>1292236</xdr:colOff>
      <xdr:row>345</xdr:row>
      <xdr:rowOff>12700</xdr:rowOff>
    </xdr:from>
    <xdr:to>
      <xdr:col>11</xdr:col>
      <xdr:colOff>207656</xdr:colOff>
      <xdr:row>348</xdr:row>
      <xdr:rowOff>146569</xdr:rowOff>
    </xdr:to>
    <xdr:sp macro="" textlink="">
      <xdr:nvSpPr>
        <xdr:cNvPr id="22" name="object 4">
          <a:extLst>
            <a:ext uri="{FF2B5EF4-FFF2-40B4-BE49-F238E27FC236}">
              <a16:creationId xmlns:a16="http://schemas.microsoft.com/office/drawing/2014/main" id="{BC4173C8-8A45-C047-8853-8736C5751B06}"/>
            </a:ext>
          </a:extLst>
        </xdr:cNvPr>
        <xdr:cNvSpPr>
          <a:spLocks noChangeAspect="1"/>
        </xdr:cNvSpPr>
      </xdr:nvSpPr>
      <xdr:spPr>
        <a:xfrm>
          <a:off x="9852036" y="57912000"/>
          <a:ext cx="731520" cy="933969"/>
        </a:xfrm>
        <a:prstGeom prst="rect">
          <a:avLst/>
        </a:prstGeom>
        <a:blipFill>
          <a:blip xmlns:r="http://schemas.openxmlformats.org/officeDocument/2006/relationships" r:embed="rId2" cstate="print"/>
          <a:stretch>
            <a:fillRect/>
          </a:stretch>
        </a:blipFill>
      </xdr:spPr>
      <xdr:txBody>
        <a:bodyPr wrap="square" lIns="0" tIns="0" rIns="0" bIns="0" rtlCol="0"/>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156F-320B-9747-8EE7-EAEA39CE6ABA}">
  <dimension ref="B2:O156"/>
  <sheetViews>
    <sheetView showGridLines="0" tabSelected="1" zoomScaleNormal="100" workbookViewId="0">
      <pane ySplit="2" topLeftCell="A91" activePane="bottomLeft" state="frozen"/>
      <selection pane="bottomLeft" activeCell="B104" sqref="B104:O105"/>
    </sheetView>
  </sheetViews>
  <sheetFormatPr baseColWidth="10" defaultRowHeight="16" x14ac:dyDescent="0.2"/>
  <cols>
    <col min="1" max="1" width="5.83203125" style="148" customWidth="1"/>
    <col min="2" max="2" width="15.83203125" style="148" customWidth="1"/>
    <col min="3" max="16384" width="10.83203125" style="148"/>
  </cols>
  <sheetData>
    <row r="2" spans="2:15" ht="19" x14ac:dyDescent="0.25">
      <c r="B2" s="155" t="s">
        <v>684</v>
      </c>
      <c r="C2" s="156"/>
      <c r="D2" s="156"/>
      <c r="E2" s="156"/>
      <c r="F2" s="156"/>
      <c r="G2" s="156"/>
      <c r="H2" s="156"/>
      <c r="I2" s="156"/>
      <c r="J2" s="156"/>
      <c r="K2" s="156"/>
      <c r="L2" s="156"/>
      <c r="M2" s="156"/>
      <c r="N2" s="156"/>
      <c r="O2" s="156"/>
    </row>
    <row r="4" spans="2:15" x14ac:dyDescent="0.2">
      <c r="B4" s="157" t="s">
        <v>186</v>
      </c>
      <c r="C4" s="157"/>
      <c r="D4" s="157"/>
      <c r="E4" s="157"/>
      <c r="F4" s="157"/>
      <c r="G4" s="157"/>
      <c r="H4" s="157"/>
      <c r="I4" s="157"/>
      <c r="J4" s="157"/>
      <c r="K4" s="157"/>
      <c r="L4" s="157"/>
      <c r="M4" s="157"/>
      <c r="N4" s="157"/>
      <c r="O4" s="157"/>
    </row>
    <row r="6" spans="2:15" x14ac:dyDescent="0.2">
      <c r="B6" s="158" t="s">
        <v>183</v>
      </c>
      <c r="C6" s="148" t="s">
        <v>193</v>
      </c>
    </row>
    <row r="7" spans="2:15" x14ac:dyDescent="0.2">
      <c r="B7" s="158" t="s">
        <v>184</v>
      </c>
      <c r="C7" s="68" t="s">
        <v>753</v>
      </c>
    </row>
    <row r="8" spans="2:15" x14ac:dyDescent="0.2">
      <c r="B8" s="158" t="s">
        <v>190</v>
      </c>
      <c r="C8" s="148" t="s">
        <v>620</v>
      </c>
    </row>
    <row r="9" spans="2:15" x14ac:dyDescent="0.2">
      <c r="B9" s="158" t="s">
        <v>191</v>
      </c>
      <c r="C9" s="148" t="s">
        <v>189</v>
      </c>
    </row>
    <row r="11" spans="2:15" x14ac:dyDescent="0.2">
      <c r="B11" s="157" t="s">
        <v>194</v>
      </c>
      <c r="C11" s="157"/>
      <c r="D11" s="157"/>
      <c r="E11" s="157"/>
      <c r="F11" s="157"/>
      <c r="G11" s="157"/>
      <c r="H11" s="157"/>
      <c r="I11" s="157"/>
      <c r="J11" s="157"/>
      <c r="K11" s="157"/>
      <c r="L11" s="157"/>
      <c r="M11" s="157"/>
      <c r="N11" s="157"/>
      <c r="O11" s="157"/>
    </row>
    <row r="13" spans="2:15" x14ac:dyDescent="0.2">
      <c r="B13" s="148" t="s">
        <v>754</v>
      </c>
    </row>
    <row r="14" spans="2:15" x14ac:dyDescent="0.2">
      <c r="B14" s="148" t="s">
        <v>740</v>
      </c>
    </row>
    <row r="15" spans="2:15" x14ac:dyDescent="0.2">
      <c r="B15" s="148" t="s">
        <v>818</v>
      </c>
    </row>
    <row r="16" spans="2:15" x14ac:dyDescent="0.2">
      <c r="B16" s="148" t="s">
        <v>817</v>
      </c>
    </row>
    <row r="17" spans="2:15" x14ac:dyDescent="0.2">
      <c r="B17" s="148" t="s">
        <v>814</v>
      </c>
    </row>
    <row r="18" spans="2:15" x14ac:dyDescent="0.2">
      <c r="B18" s="148" t="s">
        <v>820</v>
      </c>
    </row>
    <row r="19" spans="2:15" x14ac:dyDescent="0.2">
      <c r="B19" s="148" t="s">
        <v>815</v>
      </c>
    </row>
    <row r="20" spans="2:15" x14ac:dyDescent="0.2">
      <c r="B20" s="148" t="s">
        <v>799</v>
      </c>
    </row>
    <row r="21" spans="2:15" x14ac:dyDescent="0.2">
      <c r="B21" s="148" t="s">
        <v>819</v>
      </c>
    </row>
    <row r="22" spans="2:15" x14ac:dyDescent="0.2">
      <c r="B22" s="148" t="s">
        <v>816</v>
      </c>
    </row>
    <row r="24" spans="2:15" x14ac:dyDescent="0.2">
      <c r="B24" s="157" t="s">
        <v>185</v>
      </c>
      <c r="C24" s="157"/>
      <c r="D24" s="157"/>
      <c r="E24" s="157"/>
      <c r="F24" s="157"/>
      <c r="G24" s="157"/>
      <c r="H24" s="157"/>
      <c r="I24" s="157"/>
      <c r="J24" s="157"/>
      <c r="K24" s="157"/>
      <c r="L24" s="157"/>
      <c r="M24" s="157"/>
      <c r="N24" s="157"/>
      <c r="O24" s="157"/>
    </row>
    <row r="26" spans="2:15" x14ac:dyDescent="0.2">
      <c r="B26" s="148" t="s">
        <v>741</v>
      </c>
    </row>
    <row r="27" spans="2:15" ht="32" customHeight="1" x14ac:dyDescent="0.2">
      <c r="B27" s="164" t="s">
        <v>756</v>
      </c>
      <c r="C27" s="164"/>
      <c r="D27" s="164"/>
      <c r="E27" s="164"/>
      <c r="F27" s="164"/>
      <c r="G27" s="164"/>
      <c r="H27" s="164"/>
      <c r="I27" s="164"/>
      <c r="J27" s="164"/>
      <c r="K27" s="164"/>
      <c r="L27" s="164"/>
      <c r="M27" s="164"/>
      <c r="N27" s="164"/>
      <c r="O27" s="164"/>
    </row>
    <row r="28" spans="2:15" x14ac:dyDescent="0.2">
      <c r="B28" s="148" t="s">
        <v>757</v>
      </c>
    </row>
    <row r="29" spans="2:15" x14ac:dyDescent="0.2">
      <c r="B29" s="148" t="s">
        <v>755</v>
      </c>
    </row>
    <row r="31" spans="2:15" x14ac:dyDescent="0.2">
      <c r="B31" s="157" t="s">
        <v>187</v>
      </c>
      <c r="C31" s="157"/>
      <c r="D31" s="157"/>
      <c r="E31" s="157"/>
      <c r="F31" s="157"/>
      <c r="G31" s="157"/>
      <c r="H31" s="157"/>
      <c r="I31" s="157"/>
      <c r="J31" s="157"/>
      <c r="K31" s="157"/>
      <c r="L31" s="157"/>
      <c r="M31" s="157"/>
      <c r="N31" s="157"/>
      <c r="O31" s="157"/>
    </row>
    <row r="33" spans="2:15" x14ac:dyDescent="0.2">
      <c r="B33" s="158" t="s">
        <v>739</v>
      </c>
    </row>
    <row r="35" spans="2:15" x14ac:dyDescent="0.2">
      <c r="B35" s="159" t="s">
        <v>40</v>
      </c>
    </row>
    <row r="36" spans="2:15" x14ac:dyDescent="0.2">
      <c r="B36" s="149" t="s">
        <v>760</v>
      </c>
      <c r="D36" s="163" t="s">
        <v>761</v>
      </c>
      <c r="E36" s="163"/>
      <c r="F36" s="163"/>
      <c r="G36" s="163"/>
      <c r="H36" s="163"/>
      <c r="I36" s="163"/>
      <c r="J36" s="163"/>
      <c r="K36" s="163"/>
      <c r="L36" s="163"/>
      <c r="M36" s="163"/>
      <c r="N36" s="163"/>
      <c r="O36" s="163"/>
    </row>
    <row r="37" spans="2:15" x14ac:dyDescent="0.2">
      <c r="D37" s="163"/>
      <c r="E37" s="163"/>
      <c r="F37" s="163"/>
      <c r="G37" s="163"/>
      <c r="H37" s="163"/>
      <c r="I37" s="163"/>
      <c r="J37" s="163"/>
      <c r="K37" s="163"/>
      <c r="L37" s="163"/>
      <c r="M37" s="163"/>
      <c r="N37" s="163"/>
      <c r="O37" s="163"/>
    </row>
    <row r="38" spans="2:15" x14ac:dyDescent="0.2">
      <c r="B38" s="149" t="s">
        <v>762</v>
      </c>
      <c r="D38" s="148" t="s">
        <v>763</v>
      </c>
    </row>
    <row r="39" spans="2:15" x14ac:dyDescent="0.2">
      <c r="B39" s="149" t="s">
        <v>764</v>
      </c>
      <c r="D39" s="163" t="s">
        <v>765</v>
      </c>
      <c r="E39" s="163"/>
      <c r="F39" s="163"/>
      <c r="G39" s="163"/>
      <c r="H39" s="163"/>
      <c r="I39" s="163"/>
      <c r="J39" s="163"/>
      <c r="K39" s="163"/>
      <c r="L39" s="163"/>
      <c r="M39" s="163"/>
      <c r="N39" s="163"/>
      <c r="O39" s="163"/>
    </row>
    <row r="40" spans="2:15" x14ac:dyDescent="0.2">
      <c r="B40" s="149"/>
      <c r="D40" s="163"/>
      <c r="E40" s="163"/>
      <c r="F40" s="163"/>
      <c r="G40" s="163"/>
      <c r="H40" s="163"/>
      <c r="I40" s="163"/>
      <c r="J40" s="163"/>
      <c r="K40" s="163"/>
      <c r="L40" s="163"/>
      <c r="M40" s="163"/>
      <c r="N40" s="163"/>
      <c r="O40" s="163"/>
    </row>
    <row r="41" spans="2:15" x14ac:dyDescent="0.2">
      <c r="B41" s="149" t="s">
        <v>766</v>
      </c>
      <c r="D41" s="163" t="s">
        <v>767</v>
      </c>
      <c r="E41" s="163"/>
      <c r="F41" s="163"/>
      <c r="G41" s="163"/>
      <c r="H41" s="163"/>
      <c r="I41" s="163"/>
      <c r="J41" s="163"/>
      <c r="K41" s="163"/>
      <c r="L41" s="163"/>
      <c r="M41" s="163"/>
      <c r="N41" s="163"/>
      <c r="O41" s="163"/>
    </row>
    <row r="42" spans="2:15" x14ac:dyDescent="0.2">
      <c r="B42" s="149"/>
      <c r="D42" s="163"/>
      <c r="E42" s="163"/>
      <c r="F42" s="163"/>
      <c r="G42" s="163"/>
      <c r="H42" s="163"/>
      <c r="I42" s="163"/>
      <c r="J42" s="163"/>
      <c r="K42" s="163"/>
      <c r="L42" s="163"/>
      <c r="M42" s="163"/>
      <c r="N42" s="163"/>
      <c r="O42" s="163"/>
    </row>
    <row r="43" spans="2:15" x14ac:dyDescent="0.2">
      <c r="B43" s="149" t="s">
        <v>768</v>
      </c>
      <c r="D43" s="163" t="s">
        <v>769</v>
      </c>
      <c r="E43" s="163"/>
      <c r="F43" s="163"/>
      <c r="G43" s="163"/>
      <c r="H43" s="163"/>
      <c r="I43" s="163"/>
      <c r="J43" s="163"/>
      <c r="K43" s="163"/>
      <c r="L43" s="163"/>
      <c r="M43" s="163"/>
      <c r="N43" s="163"/>
      <c r="O43" s="163"/>
    </row>
    <row r="44" spans="2:15" x14ac:dyDescent="0.2">
      <c r="D44" s="163"/>
      <c r="E44" s="163"/>
      <c r="F44" s="163"/>
      <c r="G44" s="163"/>
      <c r="H44" s="163"/>
      <c r="I44" s="163"/>
      <c r="J44" s="163"/>
      <c r="K44" s="163"/>
      <c r="L44" s="163"/>
      <c r="M44" s="163"/>
      <c r="N44" s="163"/>
      <c r="O44" s="163"/>
    </row>
    <row r="45" spans="2:15" x14ac:dyDescent="0.2">
      <c r="B45" s="149" t="s">
        <v>771</v>
      </c>
      <c r="D45" s="163" t="s">
        <v>770</v>
      </c>
      <c r="E45" s="163"/>
      <c r="F45" s="163"/>
      <c r="G45" s="163"/>
      <c r="H45" s="163"/>
      <c r="I45" s="163"/>
      <c r="J45" s="163"/>
      <c r="K45" s="163"/>
      <c r="L45" s="163"/>
      <c r="M45" s="163"/>
      <c r="N45" s="163"/>
      <c r="O45" s="163"/>
    </row>
    <row r="46" spans="2:15" x14ac:dyDescent="0.2">
      <c r="D46" s="163"/>
      <c r="E46" s="163"/>
      <c r="F46" s="163"/>
      <c r="G46" s="163"/>
      <c r="H46" s="163"/>
      <c r="I46" s="163"/>
      <c r="J46" s="163"/>
      <c r="K46" s="163"/>
      <c r="L46" s="163"/>
      <c r="M46" s="163"/>
      <c r="N46" s="163"/>
      <c r="O46" s="163"/>
    </row>
    <row r="47" spans="2:15" x14ac:dyDescent="0.2">
      <c r="D47" s="163"/>
      <c r="E47" s="163"/>
      <c r="F47" s="163"/>
      <c r="G47" s="163"/>
      <c r="H47" s="163"/>
      <c r="I47" s="163"/>
      <c r="J47" s="163"/>
      <c r="K47" s="163"/>
      <c r="L47" s="163"/>
      <c r="M47" s="163"/>
      <c r="N47" s="163"/>
      <c r="O47" s="163"/>
    </row>
    <row r="48" spans="2:15" x14ac:dyDescent="0.2">
      <c r="B48" s="149" t="s">
        <v>772</v>
      </c>
      <c r="D48" s="162" t="s">
        <v>773</v>
      </c>
      <c r="E48" s="161"/>
      <c r="F48" s="161"/>
      <c r="G48" s="161"/>
      <c r="H48" s="161"/>
      <c r="I48" s="161"/>
      <c r="J48" s="161"/>
      <c r="K48" s="161"/>
      <c r="L48" s="161"/>
      <c r="M48" s="161"/>
      <c r="N48" s="161"/>
      <c r="O48" s="161"/>
    </row>
    <row r="49" spans="2:15" x14ac:dyDescent="0.2">
      <c r="B49" s="149" t="s">
        <v>774</v>
      </c>
      <c r="D49" s="163" t="s">
        <v>775</v>
      </c>
      <c r="E49" s="163"/>
      <c r="F49" s="163"/>
      <c r="G49" s="163"/>
      <c r="H49" s="163"/>
      <c r="I49" s="163"/>
      <c r="J49" s="163"/>
      <c r="K49" s="163"/>
      <c r="L49" s="163"/>
      <c r="M49" s="163"/>
      <c r="N49" s="163"/>
      <c r="O49" s="163"/>
    </row>
    <row r="50" spans="2:15" x14ac:dyDescent="0.2">
      <c r="D50" s="163"/>
      <c r="E50" s="163"/>
      <c r="F50" s="163"/>
      <c r="G50" s="163"/>
      <c r="H50" s="163"/>
      <c r="I50" s="163"/>
      <c r="J50" s="163"/>
      <c r="K50" s="163"/>
      <c r="L50" s="163"/>
      <c r="M50" s="163"/>
      <c r="N50" s="163"/>
      <c r="O50" s="163"/>
    </row>
    <row r="51" spans="2:15" x14ac:dyDescent="0.2">
      <c r="D51" s="163"/>
      <c r="E51" s="163"/>
      <c r="F51" s="163"/>
      <c r="G51" s="163"/>
      <c r="H51" s="163"/>
      <c r="I51" s="163"/>
      <c r="J51" s="163"/>
      <c r="K51" s="163"/>
      <c r="L51" s="163"/>
      <c r="M51" s="163"/>
      <c r="N51" s="163"/>
      <c r="O51" s="163"/>
    </row>
    <row r="52" spans="2:15" x14ac:dyDescent="0.2">
      <c r="D52" s="163"/>
      <c r="E52" s="163"/>
      <c r="F52" s="163"/>
      <c r="G52" s="163"/>
      <c r="H52" s="163"/>
      <c r="I52" s="163"/>
      <c r="J52" s="163"/>
      <c r="K52" s="163"/>
      <c r="L52" s="163"/>
      <c r="M52" s="163"/>
      <c r="N52" s="163"/>
      <c r="O52" s="163"/>
    </row>
    <row r="53" spans="2:15" x14ac:dyDescent="0.2">
      <c r="D53" s="161"/>
      <c r="E53" s="161"/>
      <c r="F53" s="161"/>
      <c r="G53" s="161"/>
      <c r="H53" s="161"/>
      <c r="I53" s="161"/>
      <c r="J53" s="161"/>
      <c r="K53" s="161"/>
      <c r="L53" s="161"/>
      <c r="M53" s="161"/>
      <c r="N53" s="161"/>
      <c r="O53" s="161"/>
    </row>
    <row r="54" spans="2:15" x14ac:dyDescent="0.2">
      <c r="B54" s="159" t="s">
        <v>10</v>
      </c>
    </row>
    <row r="55" spans="2:15" x14ac:dyDescent="0.2">
      <c r="B55" s="149" t="s">
        <v>778</v>
      </c>
      <c r="D55" s="163" t="s">
        <v>776</v>
      </c>
      <c r="E55" s="163"/>
      <c r="F55" s="163"/>
      <c r="G55" s="163"/>
      <c r="H55" s="163"/>
      <c r="I55" s="163"/>
      <c r="J55" s="163"/>
      <c r="K55" s="163"/>
      <c r="L55" s="163"/>
      <c r="M55" s="163"/>
      <c r="N55" s="163"/>
      <c r="O55" s="163"/>
    </row>
    <row r="56" spans="2:15" x14ac:dyDescent="0.2">
      <c r="D56" s="163"/>
      <c r="E56" s="163"/>
      <c r="F56" s="163"/>
      <c r="G56" s="163"/>
      <c r="H56" s="163"/>
      <c r="I56" s="163"/>
      <c r="J56" s="163"/>
      <c r="K56" s="163"/>
      <c r="L56" s="163"/>
      <c r="M56" s="163"/>
      <c r="N56" s="163"/>
      <c r="O56" s="163"/>
    </row>
    <row r="57" spans="2:15" x14ac:dyDescent="0.2">
      <c r="D57" s="163"/>
      <c r="E57" s="163"/>
      <c r="F57" s="163"/>
      <c r="G57" s="163"/>
      <c r="H57" s="163"/>
      <c r="I57" s="163"/>
      <c r="J57" s="163"/>
      <c r="K57" s="163"/>
      <c r="L57" s="163"/>
      <c r="M57" s="163"/>
      <c r="N57" s="163"/>
      <c r="O57" s="163"/>
    </row>
    <row r="58" spans="2:15" x14ac:dyDescent="0.2">
      <c r="B58" s="149" t="s">
        <v>777</v>
      </c>
      <c r="D58" s="163" t="s">
        <v>779</v>
      </c>
      <c r="E58" s="163"/>
      <c r="F58" s="163"/>
      <c r="G58" s="163"/>
      <c r="H58" s="163"/>
      <c r="I58" s="163"/>
      <c r="J58" s="163"/>
      <c r="K58" s="163"/>
      <c r="L58" s="163"/>
      <c r="M58" s="163"/>
      <c r="N58" s="163"/>
      <c r="O58" s="163"/>
    </row>
    <row r="59" spans="2:15" x14ac:dyDescent="0.2">
      <c r="D59" s="163"/>
      <c r="E59" s="163"/>
      <c r="F59" s="163"/>
      <c r="G59" s="163"/>
      <c r="H59" s="163"/>
      <c r="I59" s="163"/>
      <c r="J59" s="163"/>
      <c r="K59" s="163"/>
      <c r="L59" s="163"/>
      <c r="M59" s="163"/>
      <c r="N59" s="163"/>
      <c r="O59" s="163"/>
    </row>
    <row r="60" spans="2:15" x14ac:dyDescent="0.2">
      <c r="D60" s="163"/>
      <c r="E60" s="163"/>
      <c r="F60" s="163"/>
      <c r="G60" s="163"/>
      <c r="H60" s="163"/>
      <c r="I60" s="163"/>
      <c r="J60" s="163"/>
      <c r="K60" s="163"/>
      <c r="L60" s="163"/>
      <c r="M60" s="163"/>
      <c r="N60" s="163"/>
      <c r="O60" s="163"/>
    </row>
    <row r="61" spans="2:15" x14ac:dyDescent="0.2">
      <c r="B61" s="149" t="s">
        <v>782</v>
      </c>
      <c r="D61" s="163" t="s">
        <v>783</v>
      </c>
      <c r="E61" s="163"/>
      <c r="F61" s="163"/>
      <c r="G61" s="163"/>
      <c r="H61" s="163"/>
      <c r="I61" s="163"/>
      <c r="J61" s="163"/>
      <c r="K61" s="163"/>
      <c r="L61" s="163"/>
      <c r="M61" s="163"/>
      <c r="N61" s="163"/>
      <c r="O61" s="163"/>
    </row>
    <row r="62" spans="2:15" x14ac:dyDescent="0.2">
      <c r="B62" s="149"/>
      <c r="D62" s="163"/>
      <c r="E62" s="163"/>
      <c r="F62" s="163"/>
      <c r="G62" s="163"/>
      <c r="H62" s="163"/>
      <c r="I62" s="163"/>
      <c r="J62" s="163"/>
      <c r="K62" s="163"/>
      <c r="L62" s="163"/>
      <c r="M62" s="163"/>
      <c r="N62" s="163"/>
      <c r="O62" s="163"/>
    </row>
    <row r="63" spans="2:15" x14ac:dyDescent="0.2">
      <c r="D63" s="161"/>
      <c r="E63" s="161"/>
      <c r="F63" s="161"/>
      <c r="G63" s="161"/>
      <c r="H63" s="161"/>
      <c r="I63" s="161"/>
      <c r="J63" s="161"/>
      <c r="K63" s="161"/>
      <c r="L63" s="161"/>
      <c r="M63" s="161"/>
      <c r="N63" s="161"/>
      <c r="O63" s="161"/>
    </row>
    <row r="64" spans="2:15" x14ac:dyDescent="0.2">
      <c r="B64" s="159" t="s">
        <v>11</v>
      </c>
    </row>
    <row r="65" spans="2:15" x14ac:dyDescent="0.2">
      <c r="B65" s="149" t="s">
        <v>780</v>
      </c>
      <c r="D65" s="163" t="s">
        <v>781</v>
      </c>
      <c r="E65" s="163"/>
      <c r="F65" s="163"/>
      <c r="G65" s="163"/>
      <c r="H65" s="163"/>
      <c r="I65" s="163"/>
      <c r="J65" s="163"/>
      <c r="K65" s="163"/>
      <c r="L65" s="163"/>
      <c r="M65" s="163"/>
      <c r="N65" s="163"/>
      <c r="O65" s="163"/>
    </row>
    <row r="66" spans="2:15" x14ac:dyDescent="0.2">
      <c r="D66" s="163"/>
      <c r="E66" s="163"/>
      <c r="F66" s="163"/>
      <c r="G66" s="163"/>
      <c r="H66" s="163"/>
      <c r="I66" s="163"/>
      <c r="J66" s="163"/>
      <c r="K66" s="163"/>
      <c r="L66" s="163"/>
      <c r="M66" s="163"/>
      <c r="N66" s="163"/>
      <c r="O66" s="163"/>
    </row>
    <row r="67" spans="2:15" x14ac:dyDescent="0.2">
      <c r="D67" s="163"/>
      <c r="E67" s="163"/>
      <c r="F67" s="163"/>
      <c r="G67" s="163"/>
      <c r="H67" s="163"/>
      <c r="I67" s="163"/>
      <c r="J67" s="163"/>
      <c r="K67" s="163"/>
      <c r="L67" s="163"/>
      <c r="M67" s="163"/>
      <c r="N67" s="163"/>
      <c r="O67" s="163"/>
    </row>
    <row r="68" spans="2:15" x14ac:dyDescent="0.2">
      <c r="B68" s="149" t="s">
        <v>785</v>
      </c>
      <c r="D68" s="163" t="s">
        <v>786</v>
      </c>
      <c r="E68" s="163"/>
      <c r="F68" s="163"/>
      <c r="G68" s="163"/>
      <c r="H68" s="163"/>
      <c r="I68" s="163"/>
      <c r="J68" s="163"/>
      <c r="K68" s="163"/>
      <c r="L68" s="163"/>
      <c r="M68" s="163"/>
      <c r="N68" s="163"/>
      <c r="O68" s="163"/>
    </row>
    <row r="69" spans="2:15" x14ac:dyDescent="0.2">
      <c r="B69" s="149"/>
      <c r="D69" s="163"/>
      <c r="E69" s="163"/>
      <c r="F69" s="163"/>
      <c r="G69" s="163"/>
      <c r="H69" s="163"/>
      <c r="I69" s="163"/>
      <c r="J69" s="163"/>
      <c r="K69" s="163"/>
      <c r="L69" s="163"/>
      <c r="M69" s="163"/>
      <c r="N69" s="163"/>
      <c r="O69" s="163"/>
    </row>
    <row r="70" spans="2:15" x14ac:dyDescent="0.2">
      <c r="B70" s="149"/>
      <c r="D70" s="163"/>
      <c r="E70" s="163"/>
      <c r="F70" s="163"/>
      <c r="G70" s="163"/>
      <c r="H70" s="163"/>
      <c r="I70" s="163"/>
      <c r="J70" s="163"/>
      <c r="K70" s="163"/>
      <c r="L70" s="163"/>
      <c r="M70" s="163"/>
      <c r="N70" s="163"/>
      <c r="O70" s="163"/>
    </row>
    <row r="71" spans="2:15" x14ac:dyDescent="0.2">
      <c r="B71" s="149" t="s">
        <v>759</v>
      </c>
      <c r="D71" s="163" t="s">
        <v>787</v>
      </c>
      <c r="E71" s="163"/>
      <c r="F71" s="163"/>
      <c r="G71" s="163"/>
      <c r="H71" s="163"/>
      <c r="I71" s="163"/>
      <c r="J71" s="163"/>
      <c r="K71" s="163"/>
      <c r="L71" s="163"/>
      <c r="M71" s="163"/>
      <c r="N71" s="163"/>
      <c r="O71" s="163"/>
    </row>
    <row r="72" spans="2:15" x14ac:dyDescent="0.2">
      <c r="D72" s="163"/>
      <c r="E72" s="163"/>
      <c r="F72" s="163"/>
      <c r="G72" s="163"/>
      <c r="H72" s="163"/>
      <c r="I72" s="163"/>
      <c r="J72" s="163"/>
      <c r="K72" s="163"/>
      <c r="L72" s="163"/>
      <c r="M72" s="163"/>
      <c r="N72" s="163"/>
      <c r="O72" s="163"/>
    </row>
    <row r="73" spans="2:15" x14ac:dyDescent="0.2">
      <c r="D73" s="163"/>
      <c r="E73" s="163"/>
      <c r="F73" s="163"/>
      <c r="G73" s="163"/>
      <c r="H73" s="163"/>
      <c r="I73" s="163"/>
      <c r="J73" s="163"/>
      <c r="K73" s="163"/>
      <c r="L73" s="163"/>
      <c r="M73" s="163"/>
      <c r="N73" s="163"/>
      <c r="O73" s="163"/>
    </row>
    <row r="74" spans="2:15" x14ac:dyDescent="0.2">
      <c r="D74" s="163"/>
      <c r="E74" s="163"/>
      <c r="F74" s="163"/>
      <c r="G74" s="163"/>
      <c r="H74" s="163"/>
      <c r="I74" s="163"/>
      <c r="J74" s="163"/>
      <c r="K74" s="163"/>
      <c r="L74" s="163"/>
      <c r="M74" s="163"/>
      <c r="N74" s="163"/>
      <c r="O74" s="163"/>
    </row>
    <row r="75" spans="2:15" x14ac:dyDescent="0.2">
      <c r="B75" s="149" t="s">
        <v>788</v>
      </c>
      <c r="D75" s="163" t="s">
        <v>789</v>
      </c>
      <c r="E75" s="163"/>
      <c r="F75" s="163"/>
      <c r="G75" s="163"/>
      <c r="H75" s="163"/>
      <c r="I75" s="163"/>
      <c r="J75" s="163"/>
      <c r="K75" s="163"/>
      <c r="L75" s="163"/>
      <c r="M75" s="163"/>
      <c r="N75" s="163"/>
      <c r="O75" s="163"/>
    </row>
    <row r="76" spans="2:15" x14ac:dyDescent="0.2">
      <c r="D76" s="163"/>
      <c r="E76" s="163"/>
      <c r="F76" s="163"/>
      <c r="G76" s="163"/>
      <c r="H76" s="163"/>
      <c r="I76" s="163"/>
      <c r="J76" s="163"/>
      <c r="K76" s="163"/>
      <c r="L76" s="163"/>
      <c r="M76" s="163"/>
      <c r="N76" s="163"/>
      <c r="O76" s="163"/>
    </row>
    <row r="77" spans="2:15" x14ac:dyDescent="0.2">
      <c r="B77" s="149" t="s">
        <v>790</v>
      </c>
      <c r="D77" s="163" t="s">
        <v>791</v>
      </c>
      <c r="E77" s="163"/>
      <c r="F77" s="163"/>
      <c r="G77" s="163"/>
      <c r="H77" s="163"/>
      <c r="I77" s="163"/>
      <c r="J77" s="163"/>
      <c r="K77" s="163"/>
      <c r="L77" s="163"/>
      <c r="M77" s="163"/>
      <c r="N77" s="163"/>
      <c r="O77" s="163"/>
    </row>
    <row r="78" spans="2:15" x14ac:dyDescent="0.2">
      <c r="D78" s="163"/>
      <c r="E78" s="163"/>
      <c r="F78" s="163"/>
      <c r="G78" s="163"/>
      <c r="H78" s="163"/>
      <c r="I78" s="163"/>
      <c r="J78" s="163"/>
      <c r="K78" s="163"/>
      <c r="L78" s="163"/>
      <c r="M78" s="163"/>
      <c r="N78" s="163"/>
      <c r="O78" s="163"/>
    </row>
    <row r="79" spans="2:15" x14ac:dyDescent="0.2">
      <c r="D79" s="163" t="s">
        <v>792</v>
      </c>
      <c r="E79" s="163"/>
      <c r="F79" s="163"/>
      <c r="G79" s="163"/>
      <c r="H79" s="163"/>
      <c r="I79" s="163"/>
      <c r="J79" s="163"/>
      <c r="K79" s="163"/>
      <c r="L79" s="163"/>
      <c r="M79" s="163"/>
      <c r="N79" s="163"/>
      <c r="O79" s="163"/>
    </row>
    <row r="80" spans="2:15" x14ac:dyDescent="0.2">
      <c r="D80" s="163"/>
      <c r="E80" s="163"/>
      <c r="F80" s="163"/>
      <c r="G80" s="163"/>
      <c r="H80" s="163"/>
      <c r="I80" s="163"/>
      <c r="J80" s="163"/>
      <c r="K80" s="163"/>
      <c r="L80" s="163"/>
      <c r="M80" s="163"/>
      <c r="N80" s="163"/>
      <c r="O80" s="163"/>
    </row>
    <row r="81" spans="2:15" x14ac:dyDescent="0.2">
      <c r="B81" s="149" t="s">
        <v>793</v>
      </c>
      <c r="D81" s="163" t="s">
        <v>794</v>
      </c>
      <c r="E81" s="163"/>
      <c r="F81" s="163"/>
      <c r="G81" s="163"/>
      <c r="H81" s="163"/>
      <c r="I81" s="163"/>
      <c r="J81" s="163"/>
      <c r="K81" s="163"/>
      <c r="L81" s="163"/>
      <c r="M81" s="163"/>
      <c r="N81" s="163"/>
      <c r="O81" s="163"/>
    </row>
    <row r="82" spans="2:15" x14ac:dyDescent="0.2">
      <c r="D82" s="163"/>
      <c r="E82" s="163"/>
      <c r="F82" s="163"/>
      <c r="G82" s="163"/>
      <c r="H82" s="163"/>
      <c r="I82" s="163"/>
      <c r="J82" s="163"/>
      <c r="K82" s="163"/>
      <c r="L82" s="163"/>
      <c r="M82" s="163"/>
      <c r="N82" s="163"/>
      <c r="O82" s="163"/>
    </row>
    <row r="83" spans="2:15" x14ac:dyDescent="0.2">
      <c r="D83" s="161"/>
      <c r="E83" s="161"/>
      <c r="F83" s="161"/>
      <c r="G83" s="161"/>
      <c r="H83" s="161"/>
      <c r="I83" s="161"/>
      <c r="J83" s="161"/>
      <c r="K83" s="161"/>
      <c r="L83" s="161"/>
      <c r="M83" s="161"/>
      <c r="N83" s="161"/>
      <c r="O83" s="161"/>
    </row>
    <row r="84" spans="2:15" x14ac:dyDescent="0.2">
      <c r="B84" s="159" t="s">
        <v>132</v>
      </c>
    </row>
    <row r="85" spans="2:15" x14ac:dyDescent="0.2">
      <c r="B85" s="163" t="s">
        <v>784</v>
      </c>
      <c r="C85" s="163"/>
      <c r="D85" s="163"/>
      <c r="E85" s="163"/>
      <c r="F85" s="163"/>
      <c r="G85" s="163"/>
      <c r="H85" s="163"/>
      <c r="I85" s="163"/>
      <c r="J85" s="163"/>
      <c r="K85" s="163"/>
      <c r="L85" s="163"/>
      <c r="M85" s="163"/>
      <c r="N85" s="163"/>
      <c r="O85" s="163"/>
    </row>
    <row r="86" spans="2:15" x14ac:dyDescent="0.2">
      <c r="B86" s="163"/>
      <c r="C86" s="163"/>
      <c r="D86" s="163"/>
      <c r="E86" s="163"/>
      <c r="F86" s="163"/>
      <c r="G86" s="163"/>
      <c r="H86" s="163"/>
      <c r="I86" s="163"/>
      <c r="J86" s="163"/>
      <c r="K86" s="163"/>
      <c r="L86" s="163"/>
      <c r="M86" s="163"/>
      <c r="N86" s="163"/>
      <c r="O86" s="163"/>
    </row>
    <row r="88" spans="2:15" x14ac:dyDescent="0.2">
      <c r="B88" s="159" t="s">
        <v>758</v>
      </c>
    </row>
    <row r="89" spans="2:15" x14ac:dyDescent="0.2">
      <c r="B89" s="163" t="s">
        <v>812</v>
      </c>
      <c r="C89" s="163"/>
      <c r="D89" s="163"/>
      <c r="E89" s="163"/>
      <c r="F89" s="163"/>
      <c r="G89" s="163"/>
      <c r="H89" s="163"/>
      <c r="I89" s="163"/>
      <c r="J89" s="163"/>
      <c r="K89" s="163"/>
      <c r="L89" s="163"/>
      <c r="M89" s="163"/>
      <c r="N89" s="163"/>
      <c r="O89" s="163"/>
    </row>
    <row r="90" spans="2:15" x14ac:dyDescent="0.2">
      <c r="B90" s="163"/>
      <c r="C90" s="163"/>
      <c r="D90" s="163"/>
      <c r="E90" s="163"/>
      <c r="F90" s="163"/>
      <c r="G90" s="163"/>
      <c r="H90" s="163"/>
      <c r="I90" s="163"/>
      <c r="J90" s="163"/>
      <c r="K90" s="163"/>
      <c r="L90" s="163"/>
      <c r="M90" s="163"/>
      <c r="N90" s="163"/>
      <c r="O90" s="163"/>
    </row>
    <row r="91" spans="2:15" x14ac:dyDescent="0.2">
      <c r="B91" s="163"/>
      <c r="C91" s="163"/>
      <c r="D91" s="163"/>
      <c r="E91" s="163"/>
      <c r="F91" s="163"/>
      <c r="G91" s="163"/>
      <c r="H91" s="163"/>
      <c r="I91" s="163"/>
      <c r="J91" s="163"/>
      <c r="K91" s="163"/>
      <c r="L91" s="163"/>
      <c r="M91" s="163"/>
      <c r="N91" s="163"/>
      <c r="O91" s="163"/>
    </row>
    <row r="92" spans="2:15" x14ac:dyDescent="0.2">
      <c r="B92" s="163" t="s">
        <v>795</v>
      </c>
      <c r="C92" s="163"/>
      <c r="D92" s="163"/>
      <c r="E92" s="163"/>
      <c r="F92" s="163"/>
      <c r="G92" s="163"/>
      <c r="H92" s="163"/>
      <c r="I92" s="163"/>
      <c r="J92" s="163"/>
      <c r="K92" s="163"/>
      <c r="L92" s="163"/>
      <c r="M92" s="163"/>
      <c r="N92" s="163"/>
      <c r="O92" s="163"/>
    </row>
    <row r="93" spans="2:15" x14ac:dyDescent="0.2">
      <c r="B93" s="163"/>
      <c r="C93" s="163"/>
      <c r="D93" s="163"/>
      <c r="E93" s="163"/>
      <c r="F93" s="163"/>
      <c r="G93" s="163"/>
      <c r="H93" s="163"/>
      <c r="I93" s="163"/>
      <c r="J93" s="163"/>
      <c r="K93" s="163"/>
      <c r="L93" s="163"/>
      <c r="M93" s="163"/>
      <c r="N93" s="163"/>
      <c r="O93" s="163"/>
    </row>
    <row r="94" spans="2:15" x14ac:dyDescent="0.2">
      <c r="B94" s="162" t="s">
        <v>796</v>
      </c>
      <c r="C94" s="161"/>
      <c r="D94" s="161"/>
      <c r="E94" s="161"/>
      <c r="F94" s="161"/>
      <c r="G94" s="161"/>
      <c r="H94" s="161"/>
      <c r="I94" s="161"/>
      <c r="J94" s="161"/>
      <c r="K94" s="161"/>
      <c r="L94" s="161"/>
      <c r="M94" s="161"/>
      <c r="N94" s="161"/>
      <c r="O94" s="161"/>
    </row>
    <row r="96" spans="2:15" x14ac:dyDescent="0.2">
      <c r="B96" s="158" t="s">
        <v>797</v>
      </c>
    </row>
    <row r="97" spans="2:15" x14ac:dyDescent="0.2">
      <c r="B97" s="158"/>
    </row>
    <row r="98" spans="2:15" x14ac:dyDescent="0.2">
      <c r="B98" s="159" t="s">
        <v>758</v>
      </c>
    </row>
    <row r="99" spans="2:15" x14ac:dyDescent="0.2">
      <c r="B99" s="163" t="s">
        <v>798</v>
      </c>
      <c r="C99" s="163"/>
      <c r="D99" s="163"/>
      <c r="E99" s="163"/>
      <c r="F99" s="163"/>
      <c r="G99" s="163"/>
      <c r="H99" s="163"/>
      <c r="I99" s="163"/>
      <c r="J99" s="163"/>
      <c r="K99" s="163"/>
      <c r="L99" s="163"/>
      <c r="M99" s="163"/>
      <c r="N99" s="163"/>
      <c r="O99" s="163"/>
    </row>
    <row r="100" spans="2:15" x14ac:dyDescent="0.2">
      <c r="B100" s="163"/>
      <c r="C100" s="163"/>
      <c r="D100" s="163"/>
      <c r="E100" s="163"/>
      <c r="F100" s="163"/>
      <c r="G100" s="163"/>
      <c r="H100" s="163"/>
      <c r="I100" s="163"/>
      <c r="J100" s="163"/>
      <c r="K100" s="163"/>
      <c r="L100" s="163"/>
      <c r="M100" s="163"/>
      <c r="N100" s="163"/>
      <c r="O100" s="163"/>
    </row>
    <row r="101" spans="2:15" x14ac:dyDescent="0.2">
      <c r="B101" s="162" t="s">
        <v>813</v>
      </c>
      <c r="C101" s="161"/>
      <c r="D101" s="161"/>
      <c r="E101" s="161"/>
      <c r="F101" s="161"/>
      <c r="G101" s="161"/>
      <c r="H101" s="161"/>
      <c r="I101" s="161"/>
      <c r="J101" s="161"/>
      <c r="K101" s="161"/>
      <c r="L101" s="161"/>
      <c r="M101" s="161"/>
      <c r="N101" s="161"/>
      <c r="O101" s="161"/>
    </row>
    <row r="103" spans="2:15" x14ac:dyDescent="0.2">
      <c r="B103" s="159" t="s">
        <v>40</v>
      </c>
    </row>
    <row r="104" spans="2:15" x14ac:dyDescent="0.2">
      <c r="B104" s="163" t="s">
        <v>801</v>
      </c>
      <c r="C104" s="163"/>
      <c r="D104" s="163"/>
      <c r="E104" s="163"/>
      <c r="F104" s="163"/>
      <c r="G104" s="163"/>
      <c r="H104" s="163"/>
      <c r="I104" s="163"/>
      <c r="J104" s="163"/>
      <c r="K104" s="163"/>
      <c r="L104" s="163"/>
      <c r="M104" s="163"/>
      <c r="N104" s="163"/>
      <c r="O104" s="163"/>
    </row>
    <row r="105" spans="2:15" x14ac:dyDescent="0.2">
      <c r="B105" s="163"/>
      <c r="C105" s="163"/>
      <c r="D105" s="163"/>
      <c r="E105" s="163"/>
      <c r="F105" s="163"/>
      <c r="G105" s="163"/>
      <c r="H105" s="163"/>
      <c r="I105" s="163"/>
      <c r="J105" s="163"/>
      <c r="K105" s="163"/>
      <c r="L105" s="163"/>
      <c r="M105" s="163"/>
      <c r="N105" s="163"/>
      <c r="O105" s="163"/>
    </row>
    <row r="106" spans="2:15" x14ac:dyDescent="0.2">
      <c r="B106" s="162"/>
      <c r="C106" s="162"/>
      <c r="D106" s="162"/>
      <c r="E106" s="162"/>
      <c r="F106" s="162"/>
      <c r="G106" s="162"/>
      <c r="H106" s="162"/>
      <c r="I106" s="162"/>
      <c r="J106" s="162"/>
      <c r="K106" s="162"/>
      <c r="L106" s="162"/>
      <c r="M106" s="162"/>
      <c r="N106" s="162"/>
      <c r="O106" s="162"/>
    </row>
    <row r="107" spans="2:15" x14ac:dyDescent="0.2">
      <c r="B107" s="159" t="s">
        <v>10</v>
      </c>
      <c r="C107" s="162"/>
      <c r="D107" s="162"/>
      <c r="E107" s="162"/>
      <c r="F107" s="162"/>
      <c r="G107" s="162"/>
      <c r="H107" s="162"/>
      <c r="I107" s="162"/>
      <c r="J107" s="162"/>
      <c r="K107" s="162"/>
      <c r="L107" s="162"/>
      <c r="M107" s="162"/>
      <c r="N107" s="162"/>
      <c r="O107" s="162"/>
    </row>
    <row r="108" spans="2:15" x14ac:dyDescent="0.2">
      <c r="B108" s="160" t="s">
        <v>803</v>
      </c>
      <c r="C108" s="162"/>
      <c r="D108" s="162"/>
      <c r="E108" s="162"/>
      <c r="F108" s="162"/>
      <c r="G108" s="162"/>
      <c r="H108" s="162"/>
      <c r="I108" s="162"/>
      <c r="J108" s="162"/>
      <c r="K108" s="162"/>
      <c r="L108" s="162"/>
      <c r="M108" s="162"/>
      <c r="N108" s="162"/>
      <c r="O108" s="162"/>
    </row>
    <row r="109" spans="2:15" x14ac:dyDescent="0.2">
      <c r="B109" s="162"/>
      <c r="C109" s="162"/>
      <c r="D109" s="162"/>
      <c r="E109" s="162"/>
      <c r="F109" s="162"/>
      <c r="G109" s="162"/>
      <c r="H109" s="162"/>
      <c r="I109" s="162"/>
      <c r="J109" s="162"/>
      <c r="K109" s="162"/>
      <c r="L109" s="162"/>
      <c r="M109" s="162"/>
      <c r="N109" s="162"/>
      <c r="O109" s="162"/>
    </row>
    <row r="110" spans="2:15" x14ac:dyDescent="0.2">
      <c r="B110" s="159" t="s">
        <v>11</v>
      </c>
    </row>
    <row r="111" spans="2:15" x14ac:dyDescent="0.2">
      <c r="B111" s="148" t="s">
        <v>802</v>
      </c>
    </row>
    <row r="113" spans="2:15" x14ac:dyDescent="0.2">
      <c r="B113" s="159" t="s">
        <v>132</v>
      </c>
    </row>
    <row r="114" spans="2:15" x14ac:dyDescent="0.2">
      <c r="B114" s="163" t="s">
        <v>821</v>
      </c>
      <c r="C114" s="163"/>
      <c r="D114" s="163"/>
      <c r="E114" s="163"/>
      <c r="F114" s="163"/>
      <c r="G114" s="163"/>
      <c r="H114" s="163"/>
      <c r="I114" s="163"/>
      <c r="J114" s="163"/>
      <c r="K114" s="163"/>
      <c r="L114" s="163"/>
      <c r="M114" s="163"/>
      <c r="N114" s="163"/>
      <c r="O114" s="163"/>
    </row>
    <row r="115" spans="2:15" x14ac:dyDescent="0.2">
      <c r="B115" s="163"/>
      <c r="C115" s="163"/>
      <c r="D115" s="163"/>
      <c r="E115" s="163"/>
      <c r="F115" s="163"/>
      <c r="G115" s="163"/>
      <c r="H115" s="163"/>
      <c r="I115" s="163"/>
      <c r="J115" s="163"/>
      <c r="K115" s="163"/>
      <c r="L115" s="163"/>
      <c r="M115" s="163"/>
      <c r="N115" s="163"/>
      <c r="O115" s="163"/>
    </row>
    <row r="116" spans="2:15" x14ac:dyDescent="0.2">
      <c r="B116" s="163"/>
      <c r="C116" s="163"/>
      <c r="D116" s="163"/>
      <c r="E116" s="163"/>
      <c r="F116" s="163"/>
      <c r="G116" s="163"/>
      <c r="H116" s="163"/>
      <c r="I116" s="163"/>
      <c r="J116" s="163"/>
      <c r="K116" s="163"/>
      <c r="L116" s="163"/>
      <c r="M116" s="163"/>
      <c r="N116" s="163"/>
      <c r="O116" s="163"/>
    </row>
    <row r="117" spans="2:15" x14ac:dyDescent="0.2">
      <c r="B117" s="163"/>
      <c r="C117" s="163"/>
      <c r="D117" s="163"/>
      <c r="E117" s="163"/>
      <c r="F117" s="163"/>
      <c r="G117" s="163"/>
      <c r="H117" s="163"/>
      <c r="I117" s="163"/>
      <c r="J117" s="163"/>
      <c r="K117" s="163"/>
      <c r="L117" s="163"/>
      <c r="M117" s="163"/>
      <c r="N117" s="163"/>
      <c r="O117" s="163"/>
    </row>
    <row r="119" spans="2:15" x14ac:dyDescent="0.2">
      <c r="B119" s="158" t="s">
        <v>102</v>
      </c>
    </row>
    <row r="120" spans="2:15" x14ac:dyDescent="0.2">
      <c r="B120" s="160" t="s">
        <v>804</v>
      </c>
    </row>
    <row r="121" spans="2:15" x14ac:dyDescent="0.2">
      <c r="B121" s="160" t="s">
        <v>805</v>
      </c>
    </row>
    <row r="123" spans="2:15" x14ac:dyDescent="0.2">
      <c r="B123" s="157" t="s">
        <v>188</v>
      </c>
      <c r="C123" s="157"/>
      <c r="D123" s="157"/>
      <c r="E123" s="157"/>
      <c r="F123" s="157"/>
      <c r="G123" s="157"/>
      <c r="H123" s="157"/>
      <c r="I123" s="157"/>
      <c r="J123" s="157"/>
      <c r="K123" s="157"/>
      <c r="L123" s="157"/>
      <c r="M123" s="157"/>
      <c r="N123" s="157"/>
      <c r="O123" s="157"/>
    </row>
    <row r="125" spans="2:15" x14ac:dyDescent="0.2">
      <c r="B125" s="148" t="s">
        <v>810</v>
      </c>
    </row>
    <row r="127" spans="2:15" x14ac:dyDescent="0.2">
      <c r="B127" s="158" t="s">
        <v>739</v>
      </c>
    </row>
    <row r="128" spans="2:15" x14ac:dyDescent="0.2">
      <c r="B128" s="158"/>
    </row>
    <row r="129" spans="2:2" x14ac:dyDescent="0.2">
      <c r="B129" s="159" t="s">
        <v>742</v>
      </c>
    </row>
    <row r="130" spans="2:2" x14ac:dyDescent="0.2">
      <c r="B130" s="160" t="s">
        <v>743</v>
      </c>
    </row>
    <row r="131" spans="2:2" x14ac:dyDescent="0.2">
      <c r="B131" s="160" t="s">
        <v>744</v>
      </c>
    </row>
    <row r="132" spans="2:2" x14ac:dyDescent="0.2">
      <c r="B132" s="160" t="s">
        <v>746</v>
      </c>
    </row>
    <row r="133" spans="2:2" x14ac:dyDescent="0.2">
      <c r="B133" s="160" t="s">
        <v>752</v>
      </c>
    </row>
    <row r="134" spans="2:2" x14ac:dyDescent="0.2">
      <c r="B134" s="160" t="s">
        <v>747</v>
      </c>
    </row>
    <row r="135" spans="2:2" x14ac:dyDescent="0.2">
      <c r="B135" s="160"/>
    </row>
    <row r="136" spans="2:2" x14ac:dyDescent="0.2">
      <c r="B136" s="159" t="s">
        <v>192</v>
      </c>
    </row>
    <row r="137" spans="2:2" x14ac:dyDescent="0.2">
      <c r="B137" s="160" t="s">
        <v>745</v>
      </c>
    </row>
    <row r="138" spans="2:2" x14ac:dyDescent="0.2">
      <c r="B138" s="160" t="s">
        <v>748</v>
      </c>
    </row>
    <row r="139" spans="2:2" x14ac:dyDescent="0.2">
      <c r="B139" s="160"/>
    </row>
    <row r="140" spans="2:2" x14ac:dyDescent="0.2">
      <c r="B140" s="159" t="s">
        <v>749</v>
      </c>
    </row>
    <row r="141" spans="2:2" x14ac:dyDescent="0.2">
      <c r="B141" s="148" t="s">
        <v>750</v>
      </c>
    </row>
    <row r="142" spans="2:2" x14ac:dyDescent="0.2">
      <c r="B142" s="148" t="s">
        <v>811</v>
      </c>
    </row>
    <row r="144" spans="2:2" x14ac:dyDescent="0.2">
      <c r="B144" s="158" t="s">
        <v>797</v>
      </c>
    </row>
    <row r="146" spans="2:15" x14ac:dyDescent="0.2">
      <c r="B146" s="159" t="s">
        <v>751</v>
      </c>
    </row>
    <row r="147" spans="2:15" x14ac:dyDescent="0.2">
      <c r="B147" s="148" t="s">
        <v>800</v>
      </c>
    </row>
    <row r="148" spans="2:15" x14ac:dyDescent="0.2">
      <c r="B148" s="148" t="s">
        <v>807</v>
      </c>
    </row>
    <row r="149" spans="2:15" x14ac:dyDescent="0.2">
      <c r="B149" s="148" t="s">
        <v>809</v>
      </c>
    </row>
    <row r="150" spans="2:15" x14ac:dyDescent="0.2">
      <c r="B150" s="148" t="s">
        <v>808</v>
      </c>
    </row>
    <row r="152" spans="2:15" x14ac:dyDescent="0.2">
      <c r="B152" s="158" t="s">
        <v>102</v>
      </c>
    </row>
    <row r="154" spans="2:15" x14ac:dyDescent="0.2">
      <c r="B154" s="159" t="s">
        <v>751</v>
      </c>
    </row>
    <row r="155" spans="2:15" x14ac:dyDescent="0.2">
      <c r="B155" s="163" t="s">
        <v>806</v>
      </c>
      <c r="C155" s="163"/>
      <c r="D155" s="163"/>
      <c r="E155" s="163"/>
      <c r="F155" s="163"/>
      <c r="G155" s="163"/>
      <c r="H155" s="163"/>
      <c r="I155" s="163"/>
      <c r="J155" s="163"/>
      <c r="K155" s="163"/>
      <c r="L155" s="163"/>
      <c r="M155" s="163"/>
      <c r="N155" s="163"/>
      <c r="O155" s="163"/>
    </row>
    <row r="156" spans="2:15" x14ac:dyDescent="0.2">
      <c r="B156" s="163"/>
      <c r="C156" s="163"/>
      <c r="D156" s="163"/>
      <c r="E156" s="163"/>
      <c r="F156" s="163"/>
      <c r="G156" s="163"/>
      <c r="H156" s="163"/>
      <c r="I156" s="163"/>
      <c r="J156" s="163"/>
      <c r="K156" s="163"/>
      <c r="L156" s="163"/>
      <c r="M156" s="163"/>
      <c r="N156" s="163"/>
      <c r="O156" s="163"/>
    </row>
  </sheetData>
  <mergeCells count="24">
    <mergeCell ref="D49:O52"/>
    <mergeCell ref="D55:O57"/>
    <mergeCell ref="D58:O60"/>
    <mergeCell ref="B27:O27"/>
    <mergeCell ref="D36:O37"/>
    <mergeCell ref="D39:O40"/>
    <mergeCell ref="D41:O42"/>
    <mergeCell ref="D43:O44"/>
    <mergeCell ref="D45:O47"/>
    <mergeCell ref="D65:O67"/>
    <mergeCell ref="D61:O62"/>
    <mergeCell ref="B85:O86"/>
    <mergeCell ref="D68:O70"/>
    <mergeCell ref="D71:O74"/>
    <mergeCell ref="D75:O76"/>
    <mergeCell ref="B114:O117"/>
    <mergeCell ref="B155:O156"/>
    <mergeCell ref="D77:O78"/>
    <mergeCell ref="D79:O80"/>
    <mergeCell ref="D81:O82"/>
    <mergeCell ref="B92:O93"/>
    <mergeCell ref="B89:O91"/>
    <mergeCell ref="B99:O100"/>
    <mergeCell ref="B104:O105"/>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4BF1-7E6A-C040-AE17-ABDC050A6C44}">
  <dimension ref="B2:BS226"/>
  <sheetViews>
    <sheetView showGridLines="0" zoomScale="107" zoomScaleNormal="100" workbookViewId="0">
      <pane xSplit="2" ySplit="5" topLeftCell="C6" activePane="bottomRight" state="frozen"/>
      <selection pane="topRight" activeCell="C1" sqref="C1"/>
      <selection pane="bottomLeft" activeCell="A6" sqref="A6"/>
      <selection pane="bottomRight" activeCell="Z5" sqref="Z5"/>
    </sheetView>
  </sheetViews>
  <sheetFormatPr baseColWidth="10" defaultRowHeight="16" x14ac:dyDescent="0.2"/>
  <cols>
    <col min="1" max="1" width="5.83203125" customWidth="1"/>
    <col min="2" max="2" width="46.33203125" customWidth="1"/>
    <col min="3" max="3" width="20.1640625" style="10" customWidth="1"/>
    <col min="4" max="4" width="20.5" style="10" customWidth="1"/>
    <col min="5" max="17" width="16.83203125" style="10" customWidth="1"/>
    <col min="18" max="20" width="18" style="10" bestFit="1" customWidth="1"/>
    <col min="21" max="23" width="20.83203125" style="10" customWidth="1"/>
    <col min="24" max="24" width="10.83203125" customWidth="1"/>
    <col min="25" max="25" width="5.6640625" style="10" customWidth="1"/>
    <col min="26" max="26" width="255.6640625" style="24" customWidth="1"/>
    <col min="27" max="27" width="13.6640625" style="24" bestFit="1" customWidth="1"/>
    <col min="28" max="28" width="13.1640625" style="24" bestFit="1" customWidth="1"/>
    <col min="29" max="29" width="14" style="10" bestFit="1" customWidth="1"/>
    <col min="30" max="30" width="5.6640625" customWidth="1"/>
    <col min="31" max="31" width="68" style="24" customWidth="1"/>
    <col min="32" max="32" width="11.5" style="10" bestFit="1" customWidth="1"/>
    <col min="33" max="33" width="5.6640625" customWidth="1"/>
    <col min="34" max="34" width="31.83203125" bestFit="1" customWidth="1"/>
    <col min="35" max="35" width="120" style="32" customWidth="1"/>
    <col min="36" max="36" width="33.5" bestFit="1" customWidth="1"/>
    <col min="37" max="37" width="39.6640625" bestFit="1" customWidth="1"/>
    <col min="38" max="38" width="113.1640625" style="32" bestFit="1" customWidth="1"/>
    <col min="39" max="39" width="27.1640625" bestFit="1" customWidth="1"/>
    <col min="40" max="40" width="39.6640625" bestFit="1" customWidth="1"/>
    <col min="41" max="41" width="95" style="32" bestFit="1" customWidth="1"/>
    <col min="42" max="42" width="31.1640625" customWidth="1"/>
    <col min="43" max="43" width="28.6640625" bestFit="1" customWidth="1"/>
    <col min="44" max="44" width="94.83203125" bestFit="1" customWidth="1"/>
    <col min="45" max="45" width="33.5" bestFit="1" customWidth="1"/>
    <col min="46" max="46" width="39.6640625" bestFit="1" customWidth="1"/>
    <col min="47" max="47" width="52.1640625" style="32" bestFit="1" customWidth="1"/>
    <col min="48" max="48" width="46.5" bestFit="1" customWidth="1"/>
    <col min="49" max="49" width="31.83203125" bestFit="1" customWidth="1"/>
    <col min="50" max="50" width="60" style="32" bestFit="1" customWidth="1"/>
    <col min="51" max="51" width="33.5" bestFit="1" customWidth="1"/>
    <col min="52" max="52" width="28.1640625" bestFit="1" customWidth="1"/>
    <col min="53" max="53" width="14.33203125" style="32" bestFit="1" customWidth="1"/>
    <col min="54" max="54" width="15.6640625" bestFit="1" customWidth="1"/>
    <col min="55" max="55" width="112.1640625" bestFit="1" customWidth="1"/>
  </cols>
  <sheetData>
    <row r="2" spans="2:71" ht="19" x14ac:dyDescent="0.25">
      <c r="B2" s="1" t="s">
        <v>685</v>
      </c>
      <c r="C2" s="19"/>
      <c r="D2" s="3"/>
      <c r="E2" s="19"/>
      <c r="F2" s="19"/>
      <c r="G2" s="3"/>
      <c r="H2" s="19"/>
      <c r="I2" s="19"/>
      <c r="J2" s="3"/>
      <c r="K2" s="19"/>
      <c r="L2" s="19"/>
      <c r="M2" s="3"/>
      <c r="N2" s="19"/>
      <c r="O2" s="19"/>
      <c r="P2" s="3"/>
      <c r="Q2" s="19"/>
      <c r="R2" s="19"/>
      <c r="S2" s="3"/>
      <c r="T2" s="19"/>
      <c r="U2" s="19"/>
      <c r="V2" s="3"/>
      <c r="W2" s="19"/>
      <c r="X2" s="2"/>
      <c r="Y2" s="19"/>
      <c r="Z2" s="25"/>
      <c r="AA2" s="25"/>
      <c r="AB2" s="25"/>
      <c r="AC2" s="19"/>
      <c r="AD2" s="2"/>
      <c r="AE2" s="25"/>
      <c r="AF2" s="19"/>
      <c r="AG2" s="2"/>
      <c r="AH2" s="4"/>
      <c r="AI2" s="50"/>
      <c r="AJ2" s="2"/>
      <c r="AK2" s="4"/>
      <c r="AL2" s="50"/>
      <c r="AM2" s="2"/>
      <c r="AN2" s="4"/>
      <c r="AO2" s="50"/>
      <c r="AP2" s="2"/>
      <c r="AQ2" s="2"/>
      <c r="AR2" s="2"/>
      <c r="AS2" s="2"/>
      <c r="AT2" s="4"/>
      <c r="AU2" s="50"/>
      <c r="AV2" s="2"/>
      <c r="AW2" s="4"/>
      <c r="AX2" s="50"/>
      <c r="AY2" s="2"/>
      <c r="AZ2" s="4"/>
      <c r="BA2" s="50"/>
      <c r="BB2" s="2"/>
      <c r="BC2" s="2"/>
      <c r="BD2" s="2"/>
      <c r="BE2" s="2"/>
      <c r="BF2" s="2"/>
    </row>
    <row r="3" spans="2:71" x14ac:dyDescent="0.2">
      <c r="D3" s="5"/>
      <c r="G3" s="5"/>
      <c r="J3" s="5"/>
      <c r="M3" s="5"/>
      <c r="P3" s="5"/>
      <c r="S3" s="5"/>
      <c r="V3" s="5"/>
      <c r="Z3" s="41"/>
      <c r="AA3" s="41"/>
      <c r="AB3" s="41"/>
      <c r="AH3" s="6"/>
      <c r="AK3" s="6"/>
      <c r="AN3" s="6"/>
      <c r="AT3" s="6"/>
      <c r="AW3" s="6"/>
      <c r="AZ3" s="6"/>
    </row>
    <row r="4" spans="2:71" x14ac:dyDescent="0.2">
      <c r="B4" s="7" t="s">
        <v>0</v>
      </c>
      <c r="C4" s="166" t="s">
        <v>195</v>
      </c>
      <c r="D4" s="166"/>
      <c r="E4" s="166"/>
      <c r="F4" s="167" t="s">
        <v>196</v>
      </c>
      <c r="G4" s="168"/>
      <c r="H4" s="169"/>
      <c r="I4" s="166" t="s">
        <v>197</v>
      </c>
      <c r="J4" s="166"/>
      <c r="K4" s="166"/>
      <c r="L4" s="167" t="s">
        <v>198</v>
      </c>
      <c r="M4" s="168"/>
      <c r="N4" s="169"/>
      <c r="O4" s="167" t="s">
        <v>199</v>
      </c>
      <c r="P4" s="168"/>
      <c r="Q4" s="169"/>
      <c r="R4" s="167" t="s">
        <v>418</v>
      </c>
      <c r="S4" s="168"/>
      <c r="T4" s="169"/>
      <c r="U4" s="166" t="s">
        <v>616</v>
      </c>
      <c r="V4" s="166"/>
      <c r="W4" s="166"/>
      <c r="X4" s="165" t="s">
        <v>607</v>
      </c>
      <c r="Y4" s="165"/>
      <c r="Z4" s="18" t="s">
        <v>797</v>
      </c>
      <c r="AA4" s="166" t="s">
        <v>95</v>
      </c>
      <c r="AB4" s="166"/>
      <c r="AC4" s="165" t="s">
        <v>100</v>
      </c>
      <c r="AD4" s="165"/>
      <c r="AE4" s="18" t="s">
        <v>102</v>
      </c>
      <c r="AF4" s="165" t="s">
        <v>107</v>
      </c>
      <c r="AG4" s="165"/>
      <c r="AH4" s="43" t="s">
        <v>109</v>
      </c>
      <c r="AI4" s="57"/>
      <c r="AJ4" s="57"/>
      <c r="AK4" s="57"/>
      <c r="AL4" s="57"/>
      <c r="AM4" s="57"/>
      <c r="AN4" s="57"/>
      <c r="AO4" s="57"/>
      <c r="AP4" s="57"/>
      <c r="AQ4" s="57"/>
      <c r="AR4" s="57"/>
      <c r="AS4" s="57"/>
      <c r="AT4" s="48" t="s">
        <v>108</v>
      </c>
      <c r="AU4" s="49"/>
      <c r="AV4" s="49"/>
      <c r="AW4" s="49"/>
      <c r="AX4" s="49"/>
      <c r="AY4" s="49"/>
      <c r="AZ4" s="49"/>
      <c r="BA4" s="49"/>
      <c r="BB4" s="49"/>
      <c r="BC4" s="42" t="s">
        <v>98</v>
      </c>
      <c r="BD4" s="9" t="s">
        <v>7</v>
      </c>
      <c r="BE4" s="9" t="s">
        <v>8</v>
      </c>
      <c r="BF4" s="9" t="s">
        <v>9</v>
      </c>
    </row>
    <row r="5" spans="2:71" x14ac:dyDescent="0.2">
      <c r="C5" s="30" t="s">
        <v>45</v>
      </c>
      <c r="D5" s="31" t="s">
        <v>46</v>
      </c>
      <c r="E5" s="31" t="s">
        <v>37</v>
      </c>
      <c r="F5" s="69" t="s">
        <v>45</v>
      </c>
      <c r="G5" s="70" t="s">
        <v>46</v>
      </c>
      <c r="H5" s="75" t="s">
        <v>37</v>
      </c>
      <c r="I5" s="30" t="s">
        <v>45</v>
      </c>
      <c r="J5" s="31" t="s">
        <v>46</v>
      </c>
      <c r="K5" s="31" t="s">
        <v>37</v>
      </c>
      <c r="L5" s="69" t="s">
        <v>45</v>
      </c>
      <c r="M5" s="70" t="s">
        <v>46</v>
      </c>
      <c r="N5" s="75" t="s">
        <v>37</v>
      </c>
      <c r="O5" s="69" t="s">
        <v>45</v>
      </c>
      <c r="P5" s="70" t="s">
        <v>46</v>
      </c>
      <c r="Q5" s="75" t="s">
        <v>37</v>
      </c>
      <c r="R5" s="69" t="s">
        <v>45</v>
      </c>
      <c r="S5" s="70" t="s">
        <v>46</v>
      </c>
      <c r="T5" s="75" t="s">
        <v>37</v>
      </c>
      <c r="U5" s="30" t="s">
        <v>45</v>
      </c>
      <c r="V5" s="31" t="s">
        <v>46</v>
      </c>
      <c r="W5" s="31" t="s">
        <v>37</v>
      </c>
      <c r="AA5" s="31" t="s">
        <v>96</v>
      </c>
      <c r="AB5" s="31" t="s">
        <v>97</v>
      </c>
      <c r="AH5" s="45" t="s">
        <v>90</v>
      </c>
      <c r="AI5" s="45" t="s">
        <v>1</v>
      </c>
      <c r="AJ5" s="45" t="s">
        <v>2</v>
      </c>
      <c r="AK5" s="45" t="s">
        <v>91</v>
      </c>
      <c r="AL5" s="45" t="s">
        <v>3</v>
      </c>
      <c r="AM5" s="45" t="s">
        <v>4</v>
      </c>
      <c r="AN5" s="46" t="s">
        <v>92</v>
      </c>
      <c r="AO5" s="46" t="s">
        <v>5</v>
      </c>
      <c r="AP5" s="46" t="s">
        <v>6</v>
      </c>
      <c r="AQ5" s="46" t="s">
        <v>364</v>
      </c>
      <c r="AR5" s="46" t="s">
        <v>365</v>
      </c>
      <c r="AS5" s="46" t="s">
        <v>366</v>
      </c>
      <c r="AT5" s="45" t="s">
        <v>90</v>
      </c>
      <c r="AU5" s="45" t="s">
        <v>1</v>
      </c>
      <c r="AV5" s="45" t="s">
        <v>2</v>
      </c>
      <c r="AW5" s="45" t="s">
        <v>91</v>
      </c>
      <c r="AX5" s="45" t="s">
        <v>3</v>
      </c>
      <c r="AY5" s="45" t="s">
        <v>4</v>
      </c>
      <c r="AZ5" s="45" t="s">
        <v>92</v>
      </c>
      <c r="BA5" s="45" t="s">
        <v>5</v>
      </c>
      <c r="BB5" s="45" t="s">
        <v>6</v>
      </c>
    </row>
    <row r="6" spans="2:71" x14ac:dyDescent="0.2">
      <c r="C6" s="47" t="str">
        <f>IF('Bouw - Typha Board'!C5&gt;0,'Bouw - Typha Board'!C5," ")</f>
        <v>Kleine lisdodde</v>
      </c>
      <c r="F6" s="71"/>
      <c r="G6" s="72"/>
      <c r="H6" s="76"/>
      <c r="I6" s="20" t="s">
        <v>351</v>
      </c>
      <c r="J6" s="47" t="s">
        <v>351</v>
      </c>
      <c r="L6" s="71"/>
      <c r="M6" s="72"/>
      <c r="N6" s="115" t="s">
        <v>351</v>
      </c>
      <c r="O6" s="71"/>
      <c r="P6" s="72"/>
      <c r="Q6" s="76"/>
      <c r="R6" s="71"/>
      <c r="S6" s="72"/>
      <c r="T6" s="76"/>
      <c r="U6" s="20"/>
      <c r="AA6" s="39"/>
      <c r="AB6" s="40"/>
      <c r="AJ6" s="32"/>
      <c r="AM6" s="32"/>
      <c r="AP6" s="32"/>
      <c r="AQ6" s="32"/>
      <c r="AR6" s="32"/>
      <c r="AS6" s="32"/>
      <c r="AV6" s="32"/>
      <c r="AY6" s="32"/>
      <c r="BB6" s="32"/>
    </row>
    <row r="7" spans="2:71" x14ac:dyDescent="0.2">
      <c r="B7" s="11" t="s">
        <v>40</v>
      </c>
      <c r="C7" s="21"/>
      <c r="D7" s="22"/>
      <c r="E7" s="21"/>
      <c r="F7" s="77"/>
      <c r="G7" s="78"/>
      <c r="H7" s="79"/>
      <c r="I7" s="23"/>
      <c r="J7" s="23"/>
      <c r="K7" s="21"/>
      <c r="L7" s="77"/>
      <c r="M7" s="78"/>
      <c r="N7" s="79"/>
      <c r="O7" s="77"/>
      <c r="P7" s="78"/>
      <c r="Q7" s="79"/>
      <c r="R7" s="77"/>
      <c r="S7" s="78"/>
      <c r="T7" s="79"/>
      <c r="U7" s="21"/>
      <c r="V7" s="21"/>
      <c r="W7" s="23"/>
      <c r="X7" s="12"/>
      <c r="Y7" s="21"/>
      <c r="Z7" s="12"/>
      <c r="AA7" s="12"/>
      <c r="AB7" s="14"/>
      <c r="AC7" s="59"/>
      <c r="AD7" s="12"/>
      <c r="AE7" s="14"/>
      <c r="AF7" s="59"/>
      <c r="AG7" s="12"/>
      <c r="AH7" s="14"/>
      <c r="AI7" s="52"/>
      <c r="AJ7" s="12"/>
      <c r="AK7" s="14"/>
      <c r="AL7" s="52"/>
      <c r="AM7" s="12"/>
      <c r="AN7" s="14"/>
      <c r="AO7" s="52"/>
      <c r="AP7" s="12"/>
      <c r="AQ7" s="12"/>
      <c r="AR7" s="12"/>
      <c r="AS7" s="12"/>
      <c r="AT7" s="14"/>
      <c r="AU7" s="52"/>
      <c r="AV7" s="12"/>
      <c r="AW7" s="14"/>
      <c r="AX7" s="52"/>
      <c r="AY7" s="12"/>
      <c r="AZ7" s="14"/>
      <c r="BA7" s="52"/>
      <c r="BB7" s="12"/>
      <c r="BC7" s="14"/>
      <c r="BD7" s="52"/>
      <c r="BE7" s="12"/>
      <c r="BF7" s="14"/>
    </row>
    <row r="8" spans="2:71" x14ac:dyDescent="0.2">
      <c r="C8" s="10" t="str">
        <f>IF('Bouw - Typha Board'!C8&gt;0,'Bouw - Typha Board'!C8," ")</f>
        <v xml:space="preserve"> </v>
      </c>
      <c r="D8" s="10" t="str">
        <f>IF('Bouw - Typha Board'!D8&gt;0,'Bouw - Typha Board'!D8," ")</f>
        <v xml:space="preserve"> </v>
      </c>
      <c r="E8" s="10" t="str">
        <f>IF('Bouw - Typha Board'!E8&gt;0,'Bouw - Typha Board'!E8," ")</f>
        <v xml:space="preserve"> </v>
      </c>
      <c r="F8" s="80" t="str">
        <f>IF('Bouw - Inblaasisolatie'!C8&gt;0,'Bouw - Inblaasisolatie'!C8," ")</f>
        <v xml:space="preserve"> </v>
      </c>
      <c r="G8" s="73" t="str">
        <f>IF('Bouw - Inblaasisolatie'!D8&gt;0,'Bouw - Inblaasisolatie'!D8," ")</f>
        <v xml:space="preserve"> </v>
      </c>
      <c r="H8" s="76" t="str">
        <f>IF('Bouw - Inblaasisolatie'!E8&gt;0,'Bouw - Inblaasisolatie'!E8," ")</f>
        <v xml:space="preserve"> </v>
      </c>
      <c r="I8" s="10" t="str">
        <f>IF('Bouw - Droge mortel'!C8&gt;0,'Bouw - Droge mortel'!C8," ")</f>
        <v xml:space="preserve"> </v>
      </c>
      <c r="J8" s="26" t="str">
        <f>IF('Bouw - Droge mortel'!D8&gt;0,'Bouw - Droge mortel'!D8," ")</f>
        <v xml:space="preserve"> </v>
      </c>
      <c r="K8" s="10" t="str">
        <f>IF('Bouw - Droge mortel'!E8&gt;0,'Bouw - Droge mortel'!E8," ")</f>
        <v xml:space="preserve"> </v>
      </c>
      <c r="L8" s="80" t="str">
        <f>IF('Plastics - Granulaat - Vuller'!C8&gt;0,'Plastics - Granulaat - Vuller'!C8," ")</f>
        <v xml:space="preserve"> </v>
      </c>
      <c r="M8" s="73" t="str">
        <f>IF('Plastics - Granulaat - Vuller'!D8&gt;0,'Plastics - Granulaat - Vuller'!D8," ")</f>
        <v xml:space="preserve"> </v>
      </c>
      <c r="N8" s="76" t="str">
        <f>IF('Plastics - Granulaat - Vuller'!E8&gt;0,'Plastics - Granulaat - Vuller'!E8," ")</f>
        <v xml:space="preserve"> </v>
      </c>
      <c r="O8" s="80" t="str">
        <f>IF('Substraat - Oesterzwammen'!C8&gt;0,'Substraat - Oesterzwammen'!C8," ")</f>
        <v xml:space="preserve"> </v>
      </c>
      <c r="P8" s="73" t="str">
        <f>IF('Substraat - Oesterzwammen'!D8&gt;0,'Substraat - Oesterzwammen'!D8," ")</f>
        <v xml:space="preserve"> </v>
      </c>
      <c r="Q8" s="76" t="str">
        <f>IF('Substraat - Oesterzwammen'!E8&gt;0,'Substraat - Oesterzwammen'!E8," ")</f>
        <v xml:space="preserve"> </v>
      </c>
      <c r="R8" s="80" t="str">
        <f>IF('Papier - Massief karton -Vuller'!C8&gt;0,'Papier - Massief karton -Vuller'!C8," ")</f>
        <v xml:space="preserve"> </v>
      </c>
      <c r="S8" s="73" t="str">
        <f>IF('Papier - Massief karton -Vuller'!D8&gt;0,'Papier - Massief karton -Vuller'!D8," ")</f>
        <v xml:space="preserve"> </v>
      </c>
      <c r="T8" s="76" t="str">
        <f>IF('Papier - Massief karton -Vuller'!E8&gt;0,'Papier - Massief karton -Vuller'!E8," ")</f>
        <v xml:space="preserve"> </v>
      </c>
      <c r="X8" s="26"/>
      <c r="Z8"/>
      <c r="AA8" s="26"/>
      <c r="AB8"/>
      <c r="AC8" s="47"/>
      <c r="AE8"/>
      <c r="AF8" s="47"/>
      <c r="BD8" s="32"/>
      <c r="BG8" s="32"/>
      <c r="BJ8" s="32"/>
      <c r="BM8" s="32"/>
      <c r="BP8" s="32"/>
      <c r="BS8" s="32"/>
    </row>
    <row r="9" spans="2:71" x14ac:dyDescent="0.2">
      <c r="B9" s="15" t="s">
        <v>251</v>
      </c>
      <c r="C9" s="10" t="str">
        <f>IF('Bouw - Typha Board'!C9&gt;0,'Bouw - Typha Board'!C9," ")</f>
        <v xml:space="preserve"> </v>
      </c>
      <c r="D9" s="10" t="str">
        <f>IF('Bouw - Typha Board'!D9&gt;0,'Bouw - Typha Board'!D9," ")</f>
        <v xml:space="preserve"> </v>
      </c>
      <c r="E9" s="10" t="str">
        <f>IF('Bouw - Typha Board'!E9&gt;0,'Bouw - Typha Board'!E9," ")</f>
        <v xml:space="preserve"> </v>
      </c>
      <c r="F9" s="80" t="str">
        <f>IF('Bouw - Inblaasisolatie'!C9&gt;0,'Bouw - Inblaasisolatie'!C9," ")</f>
        <v xml:space="preserve"> </v>
      </c>
      <c r="G9" s="73" t="str">
        <f>IF('Bouw - Inblaasisolatie'!D9&gt;0,'Bouw - Inblaasisolatie'!D9," ")</f>
        <v xml:space="preserve"> </v>
      </c>
      <c r="H9" s="76" t="str">
        <f>IF('Bouw - Inblaasisolatie'!E9&gt;0,'Bouw - Inblaasisolatie'!E9," ")</f>
        <v xml:space="preserve"> </v>
      </c>
      <c r="I9" s="10" t="str">
        <f>IF('Bouw - Droge mortel'!C9&gt;0,'Bouw - Droge mortel'!C9," ")</f>
        <v xml:space="preserve"> </v>
      </c>
      <c r="J9" s="26" t="str">
        <f>IF('Bouw - Droge mortel'!D9&gt;0,'Bouw - Droge mortel'!D9," ")</f>
        <v xml:space="preserve"> </v>
      </c>
      <c r="K9" s="10" t="str">
        <f>IF('Bouw - Droge mortel'!E9&gt;0,'Bouw - Droge mortel'!E9," ")</f>
        <v xml:space="preserve"> </v>
      </c>
      <c r="L9" s="80" t="str">
        <f>IF('Plastics - Granulaat - Vuller'!C9&gt;0,'Plastics - Granulaat - Vuller'!C9," ")</f>
        <v xml:space="preserve"> </v>
      </c>
      <c r="M9" s="73" t="str">
        <f>IF('Plastics - Granulaat - Vuller'!D9&gt;0,'Plastics - Granulaat - Vuller'!D9," ")</f>
        <v xml:space="preserve"> </v>
      </c>
      <c r="N9" s="76" t="str">
        <f>IF('Plastics - Granulaat - Vuller'!E9&gt;0,'Plastics - Granulaat - Vuller'!E9," ")</f>
        <v xml:space="preserve"> </v>
      </c>
      <c r="O9" s="80" t="str">
        <f>IF('Substraat - Oesterzwammen'!C9&gt;0,'Substraat - Oesterzwammen'!C9," ")</f>
        <v xml:space="preserve"> </v>
      </c>
      <c r="P9" s="73" t="str">
        <f>IF('Substraat - Oesterzwammen'!D9&gt;0,'Substraat - Oesterzwammen'!D9," ")</f>
        <v xml:space="preserve"> </v>
      </c>
      <c r="Q9" s="76" t="str">
        <f>IF('Substraat - Oesterzwammen'!E9&gt;0,'Substraat - Oesterzwammen'!E9," ")</f>
        <v xml:space="preserve"> </v>
      </c>
      <c r="R9" s="80" t="str">
        <f>IF('Papier - Massief karton -Vuller'!C9&gt;0,'Papier - Massief karton -Vuller'!C9," ")</f>
        <v xml:space="preserve"> </v>
      </c>
      <c r="S9" s="73" t="str">
        <f>IF('Papier - Massief karton -Vuller'!D9&gt;0,'Papier - Massief karton -Vuller'!D9," ")</f>
        <v xml:space="preserve"> </v>
      </c>
      <c r="T9" s="76" t="str">
        <f>IF('Papier - Massief karton -Vuller'!E9&gt;0,'Papier - Massief karton -Vuller'!E9," ")</f>
        <v xml:space="preserve"> </v>
      </c>
      <c r="X9" s="26"/>
      <c r="Z9"/>
      <c r="AA9" s="26"/>
      <c r="AB9"/>
      <c r="AC9" s="47"/>
      <c r="AE9"/>
      <c r="AF9" s="47"/>
      <c r="BD9" s="32"/>
      <c r="BG9" s="32"/>
      <c r="BJ9" s="32"/>
      <c r="BM9" s="32"/>
      <c r="BP9" s="32"/>
      <c r="BS9" s="32"/>
    </row>
    <row r="10" spans="2:71" x14ac:dyDescent="0.2">
      <c r="B10" s="15"/>
      <c r="C10" s="10" t="str">
        <f>IF('Bouw - Typha Board'!C10&gt;0,'Bouw - Typha Board'!C10," ")</f>
        <v xml:space="preserve"> </v>
      </c>
      <c r="D10" s="10" t="str">
        <f>IF('Bouw - Typha Board'!D10&gt;0,'Bouw - Typha Board'!D10," ")</f>
        <v xml:space="preserve"> </v>
      </c>
      <c r="E10" s="10" t="str">
        <f>IF('Bouw - Typha Board'!E10&gt;0,'Bouw - Typha Board'!E10," ")</f>
        <v xml:space="preserve"> </v>
      </c>
      <c r="F10" s="80" t="str">
        <f>IF('Bouw - Inblaasisolatie'!C10&gt;0,'Bouw - Inblaasisolatie'!C10," ")</f>
        <v xml:space="preserve"> </v>
      </c>
      <c r="G10" s="73" t="str">
        <f>IF('Bouw - Inblaasisolatie'!D10&gt;0,'Bouw - Inblaasisolatie'!D10," ")</f>
        <v xml:space="preserve"> </v>
      </c>
      <c r="H10" s="76" t="str">
        <f>IF('Bouw - Inblaasisolatie'!E10&gt;0,'Bouw - Inblaasisolatie'!E10," ")</f>
        <v xml:space="preserve"> </v>
      </c>
      <c r="I10" s="10" t="str">
        <f>IF('Bouw - Droge mortel'!C10&gt;0,'Bouw - Droge mortel'!C10," ")</f>
        <v xml:space="preserve"> </v>
      </c>
      <c r="J10" s="26" t="str">
        <f>IF('Bouw - Droge mortel'!D10&gt;0,'Bouw - Droge mortel'!D10," ")</f>
        <v xml:space="preserve"> </v>
      </c>
      <c r="K10" s="10" t="str">
        <f>IF('Bouw - Droge mortel'!E10&gt;0,'Bouw - Droge mortel'!E10," ")</f>
        <v xml:space="preserve"> </v>
      </c>
      <c r="L10" s="80" t="str">
        <f>IF('Plastics - Granulaat - Vuller'!C10&gt;0,'Plastics - Granulaat - Vuller'!C10," ")</f>
        <v xml:space="preserve"> </v>
      </c>
      <c r="M10" s="73" t="str">
        <f>IF('Plastics - Granulaat - Vuller'!D10&gt;0,'Plastics - Granulaat - Vuller'!D10," ")</f>
        <v xml:space="preserve"> </v>
      </c>
      <c r="N10" s="76" t="str">
        <f>IF('Plastics - Granulaat - Vuller'!E10&gt;0,'Plastics - Granulaat - Vuller'!E10," ")</f>
        <v xml:space="preserve"> </v>
      </c>
      <c r="O10" s="80" t="str">
        <f>IF('Substraat - Oesterzwammen'!C10&gt;0,'Substraat - Oesterzwammen'!C10," ")</f>
        <v xml:space="preserve"> </v>
      </c>
      <c r="P10" s="73" t="str">
        <f>IF('Substraat - Oesterzwammen'!D10&gt;0,'Substraat - Oesterzwammen'!D10," ")</f>
        <v xml:space="preserve"> </v>
      </c>
      <c r="Q10" s="76" t="str">
        <f>IF('Substraat - Oesterzwammen'!E10&gt;0,'Substraat - Oesterzwammen'!E10," ")</f>
        <v xml:space="preserve"> </v>
      </c>
      <c r="R10" s="80" t="str">
        <f>IF('Papier - Massief karton -Vuller'!C10&gt;0,'Papier - Massief karton -Vuller'!C10," ")</f>
        <v xml:space="preserve"> </v>
      </c>
      <c r="S10" s="73" t="str">
        <f>IF('Papier - Massief karton -Vuller'!D10&gt;0,'Papier - Massief karton -Vuller'!D10," ")</f>
        <v xml:space="preserve"> </v>
      </c>
      <c r="T10" s="76" t="str">
        <f>IF('Papier - Massief karton -Vuller'!E10&gt;0,'Papier - Massief karton -Vuller'!E10," ")</f>
        <v xml:space="preserve"> </v>
      </c>
      <c r="X10" s="26"/>
      <c r="Z10"/>
      <c r="AA10" s="26"/>
      <c r="AB10"/>
      <c r="AC10" s="47"/>
      <c r="AE10"/>
      <c r="AF10" s="47"/>
      <c r="BD10" s="32"/>
      <c r="BG10" s="32"/>
      <c r="BJ10" s="32"/>
      <c r="BM10" s="32"/>
      <c r="BP10" s="32"/>
      <c r="BS10" s="32"/>
    </row>
    <row r="11" spans="2:71" x14ac:dyDescent="0.2">
      <c r="B11" s="27" t="s">
        <v>250</v>
      </c>
      <c r="C11" s="62" t="str">
        <f>IF('Bouw - Typha Board'!C11&gt;0,'Bouw - Typha Board'!C11," ")</f>
        <v xml:space="preserve"> </v>
      </c>
      <c r="D11" s="10" t="str">
        <f>IF('Bouw - Typha Board'!D11&gt;0,'Bouw - Typha Board'!D11," ")</f>
        <v xml:space="preserve"> </v>
      </c>
      <c r="E11" s="10" t="str">
        <f>IF('Bouw - Typha Board'!E11&gt;0,'Bouw - Typha Board'!E11," ")</f>
        <v xml:space="preserve"> </v>
      </c>
      <c r="F11" s="80" t="str">
        <f>IF('Bouw - Inblaasisolatie'!C11&gt;0,'Bouw - Inblaasisolatie'!C11," ")</f>
        <v xml:space="preserve"> </v>
      </c>
      <c r="G11" s="73" t="str">
        <f>IF('Bouw - Inblaasisolatie'!D11&gt;0,'Bouw - Inblaasisolatie'!D11," ")</f>
        <v xml:space="preserve"> </v>
      </c>
      <c r="H11" s="76" t="str">
        <f>IF('Bouw - Inblaasisolatie'!E11&gt;0,'Bouw - Inblaasisolatie'!E11," ")</f>
        <v xml:space="preserve"> </v>
      </c>
      <c r="I11" s="10" t="str">
        <f>IF('Bouw - Droge mortel'!C11&gt;0,'Bouw - Droge mortel'!C11," ")</f>
        <v xml:space="preserve"> </v>
      </c>
      <c r="J11" s="26" t="str">
        <f>IF('Bouw - Droge mortel'!D11&gt;0,'Bouw - Droge mortel'!D11," ")</f>
        <v xml:space="preserve"> </v>
      </c>
      <c r="K11" s="10" t="str">
        <f>IF('Bouw - Droge mortel'!E11&gt;0,'Bouw - Droge mortel'!E11," ")</f>
        <v xml:space="preserve"> </v>
      </c>
      <c r="L11" s="80" t="str">
        <f>IF('Plastics - Granulaat - Vuller'!C11&gt;0,'Plastics - Granulaat - Vuller'!C11," ")</f>
        <v xml:space="preserve"> </v>
      </c>
      <c r="M11" s="73" t="str">
        <f>IF('Plastics - Granulaat - Vuller'!D11&gt;0,'Plastics - Granulaat - Vuller'!D11," ")</f>
        <v xml:space="preserve"> </v>
      </c>
      <c r="N11" s="76" t="str">
        <f>IF('Plastics - Granulaat - Vuller'!E11&gt;0,'Plastics - Granulaat - Vuller'!E11," ")</f>
        <v xml:space="preserve"> </v>
      </c>
      <c r="O11" s="80" t="str">
        <f>IF('Substraat - Oesterzwammen'!C11&gt;0,'Substraat - Oesterzwammen'!C11," ")</f>
        <v xml:space="preserve"> </v>
      </c>
      <c r="P11" s="73" t="str">
        <f>IF('Substraat - Oesterzwammen'!D11&gt;0,'Substraat - Oesterzwammen'!D11," ")</f>
        <v xml:space="preserve"> </v>
      </c>
      <c r="Q11" s="76" t="str">
        <f>IF('Substraat - Oesterzwammen'!E11&gt;0,'Substraat - Oesterzwammen'!E11," ")</f>
        <v xml:space="preserve"> </v>
      </c>
      <c r="R11" s="80" t="str">
        <f>IF('Papier - Massief karton -Vuller'!C11&gt;0,'Papier - Massief karton -Vuller'!C11," ")</f>
        <v xml:space="preserve"> </v>
      </c>
      <c r="S11" s="73" t="str">
        <f>IF('Papier - Massief karton -Vuller'!D11&gt;0,'Papier - Massief karton -Vuller'!D11," ")</f>
        <v xml:space="preserve"> </v>
      </c>
      <c r="T11" s="76" t="str">
        <f>IF('Papier - Massief karton -Vuller'!E11&gt;0,'Papier - Massief karton -Vuller'!E11," ")</f>
        <v xml:space="preserve"> </v>
      </c>
      <c r="X11" s="26"/>
      <c r="Z11"/>
      <c r="AA11" s="26"/>
      <c r="AB11"/>
      <c r="AC11" s="47"/>
      <c r="AE11"/>
      <c r="AF11" s="47"/>
      <c r="BD11" s="32"/>
      <c r="BG11" s="32"/>
      <c r="BJ11" s="32"/>
      <c r="BM11" s="32"/>
      <c r="BP11" s="32"/>
      <c r="BS11" s="32"/>
    </row>
    <row r="12" spans="2:71" x14ac:dyDescent="0.2">
      <c r="B12" t="s">
        <v>79</v>
      </c>
      <c r="C12" s="62" t="str">
        <f>IF('Bouw - Typha Board'!C12&gt;0,'Bouw - Typha Board'!C12," ")</f>
        <v>Zoals is</v>
      </c>
      <c r="D12" s="62" t="str">
        <f>IF('Bouw - Typha Board'!D12&gt;0,'Bouw - Typha Board'!D12," ")</f>
        <v>n.v.t.</v>
      </c>
      <c r="E12" s="62" t="str">
        <f>IF('Bouw - Typha Board'!E12&gt;0,'Bouw - Typha Board'!E12," ")</f>
        <v>n.v.t.</v>
      </c>
      <c r="F12" s="74" t="str">
        <f>IF('Bouw - Inblaasisolatie'!C12&gt;0,'Bouw - Inblaasisolatie'!C12," ")</f>
        <v>Zo hoog mogelijk</v>
      </c>
      <c r="G12" s="73" t="str">
        <f>IF('Bouw - Inblaasisolatie'!D12&gt;0,'Bouw - Inblaasisolatie'!D12," ")</f>
        <v>Zo hoog mogelijk</v>
      </c>
      <c r="H12" s="76" t="str">
        <f>IF('Bouw - Inblaasisolatie'!E12&gt;0,'Bouw - Inblaasisolatie'!E12," ")</f>
        <v>Zo hoog mogelijk</v>
      </c>
      <c r="I12" s="10" t="str">
        <f>IF('Bouw - Droge mortel'!C12&gt;0,'Bouw - Droge mortel'!C12," ")</f>
        <v>n.t.b.</v>
      </c>
      <c r="J12" s="26" t="str">
        <f>IF('Bouw - Droge mortel'!D12&gt;0,'Bouw - Droge mortel'!D12," ")</f>
        <v>n.t.b.</v>
      </c>
      <c r="K12" s="10" t="str">
        <f>IF('Bouw - Droge mortel'!E12&gt;0,'Bouw - Droge mortel'!E12," ")</f>
        <v>Zoals is</v>
      </c>
      <c r="L12" s="74" t="str">
        <f>IF('Plastics - Granulaat - Vuller'!C12&gt;0,'Plastics - Granulaat - Vuller'!C12," ")</f>
        <v>&gt;0,35</v>
      </c>
      <c r="M12" s="73" t="str">
        <f>IF('Plastics - Granulaat - Vuller'!D12&gt;0,'Plastics - Granulaat - Vuller'!D12," ")</f>
        <v>&gt;0,35</v>
      </c>
      <c r="N12" s="76" t="str">
        <f>IF('Plastics - Granulaat - Vuller'!E12&gt;0,'Plastics - Granulaat - Vuller'!E12," ")</f>
        <v>n.v.t.</v>
      </c>
      <c r="O12" s="74" t="str">
        <f>IF('Substraat - Oesterzwammen'!C12&gt;0,'Substraat - Oesterzwammen'!C12," ")</f>
        <v>Zoals is</v>
      </c>
      <c r="P12" s="73" t="str">
        <f>IF('Substraat - Oesterzwammen'!D12&gt;0,'Substraat - Oesterzwammen'!D12," ")</f>
        <v>Zoals is</v>
      </c>
      <c r="Q12" s="76" t="str">
        <f>IF('Substraat - Oesterzwammen'!E12&gt;0,'Substraat - Oesterzwammen'!E12," ")</f>
        <v>Zoals is</v>
      </c>
      <c r="R12" s="74" t="str">
        <f>IF('Papier - Massief karton -Vuller'!C12&gt;0,'Papier - Massief karton -Vuller'!C12," ")</f>
        <v xml:space="preserve">0,5-2,5 </v>
      </c>
      <c r="S12" s="73" t="str">
        <f>IF('Papier - Massief karton -Vuller'!D12&gt;0,'Papier - Massief karton -Vuller'!D12," ")</f>
        <v xml:space="preserve">0,5-2,5 </v>
      </c>
      <c r="T12" s="76" t="str">
        <f>IF('Papier - Massief karton -Vuller'!E12&gt;0,'Papier - Massief karton -Vuller'!E12," ")</f>
        <v xml:space="preserve">0,5-2,5 </v>
      </c>
      <c r="U12" s="10" t="s">
        <v>550</v>
      </c>
      <c r="V12" s="10" t="s">
        <v>550</v>
      </c>
      <c r="W12" s="10" t="s">
        <v>550</v>
      </c>
      <c r="X12" s="137" t="s">
        <v>608</v>
      </c>
      <c r="Y12" s="10">
        <v>3</v>
      </c>
      <c r="Z12" s="41" t="s">
        <v>466</v>
      </c>
      <c r="AA12" s="37" t="s">
        <v>302</v>
      </c>
      <c r="AB12" s="37" t="s">
        <v>302</v>
      </c>
      <c r="AC12" s="10" t="s">
        <v>138</v>
      </c>
      <c r="AD12" s="26">
        <v>1</v>
      </c>
      <c r="AE12" s="24" t="s">
        <v>112</v>
      </c>
      <c r="AF12" s="10" t="s">
        <v>55</v>
      </c>
      <c r="AG12" s="26">
        <v>3</v>
      </c>
      <c r="AK12" t="s">
        <v>201</v>
      </c>
      <c r="AL12" s="32" t="s">
        <v>200</v>
      </c>
      <c r="AM12" t="s">
        <v>105</v>
      </c>
      <c r="AN12" t="s">
        <v>110</v>
      </c>
      <c r="AO12" s="32" t="s">
        <v>359</v>
      </c>
      <c r="AP12" t="s">
        <v>111</v>
      </c>
      <c r="AQ12" t="s">
        <v>469</v>
      </c>
      <c r="AR12" s="32" t="s">
        <v>468</v>
      </c>
      <c r="AS12" s="35" t="s">
        <v>470</v>
      </c>
      <c r="AT12" t="s">
        <v>110</v>
      </c>
      <c r="AU12" s="32" t="s">
        <v>112</v>
      </c>
      <c r="AV12" t="s">
        <v>111</v>
      </c>
      <c r="BD12" s="32"/>
      <c r="BG12" s="32"/>
      <c r="BJ12" s="32"/>
      <c r="BM12" s="32"/>
      <c r="BP12" s="32"/>
      <c r="BS12" s="32"/>
    </row>
    <row r="13" spans="2:71" x14ac:dyDescent="0.2">
      <c r="B13" t="s">
        <v>80</v>
      </c>
      <c r="C13" s="62" t="str">
        <f>IF('Bouw - Typha Board'!C13&gt;0,'Bouw - Typha Board'!C13," ")</f>
        <v>Zoals is</v>
      </c>
      <c r="D13" s="62" t="str">
        <f>IF('Bouw - Typha Board'!D13&gt;0,'Bouw - Typha Board'!D13," ")</f>
        <v>n.v.t.</v>
      </c>
      <c r="E13" s="62" t="str">
        <f>IF('Bouw - Typha Board'!E13&gt;0,'Bouw - Typha Board'!E13," ")</f>
        <v>n.v.t.</v>
      </c>
      <c r="F13" s="74" t="str">
        <f>IF('Bouw - Inblaasisolatie'!D13&gt;0,'Bouw - Inblaasisolatie'!D13," ")</f>
        <v>Onbekend</v>
      </c>
      <c r="G13" s="73" t="str">
        <f>IF('Bouw - Inblaasisolatie'!D13&gt;0,'Bouw - Inblaasisolatie'!D13," ")</f>
        <v>Onbekend</v>
      </c>
      <c r="H13" s="76" t="str">
        <f>IF('Bouw - Inblaasisolatie'!E13&gt;0,'Bouw - Inblaasisolatie'!E13," ")</f>
        <v>Onbekend</v>
      </c>
      <c r="I13" s="10" t="str">
        <f>IF('Bouw - Droge mortel'!C13&gt;0,'Bouw - Droge mortel'!C13," ")</f>
        <v>n.t.b.</v>
      </c>
      <c r="J13" s="26" t="str">
        <f>IF('Bouw - Droge mortel'!D13&gt;0,'Bouw - Droge mortel'!D13," ")</f>
        <v>n.t.b.</v>
      </c>
      <c r="K13" s="10" t="str">
        <f>IF('Bouw - Droge mortel'!E13&gt;0,'Bouw - Droge mortel'!E13," ")</f>
        <v>Zoals is</v>
      </c>
      <c r="L13" s="74" t="str">
        <f>IF('Plastics - Granulaat - Vuller'!C13&gt;0,'Plastics - Granulaat - Vuller'!C13," ")</f>
        <v>n.v.t.</v>
      </c>
      <c r="M13" s="73" t="str">
        <f>IF('Plastics - Granulaat - Vuller'!D13&gt;0,'Plastics - Granulaat - Vuller'!D13," ")</f>
        <v>n.v.t.</v>
      </c>
      <c r="N13" s="76" t="str">
        <f>IF('Plastics - Granulaat - Vuller'!E13&gt;0,'Plastics - Granulaat - Vuller'!E13," ")</f>
        <v>n.v.t.</v>
      </c>
      <c r="O13" s="74" t="str">
        <f>IF('Substraat - Oesterzwammen'!C13&gt;0,'Substraat - Oesterzwammen'!C13," ")</f>
        <v>Zoals is</v>
      </c>
      <c r="P13" s="73" t="str">
        <f>IF('Substraat - Oesterzwammen'!D13&gt;0,'Substraat - Oesterzwammen'!D13," ")</f>
        <v>Zoals is</v>
      </c>
      <c r="Q13" s="76" t="str">
        <f>IF('Substraat - Oesterzwammen'!E13&gt;0,'Substraat - Oesterzwammen'!E13," ")</f>
        <v>Zoals is</v>
      </c>
      <c r="R13" s="74" t="str">
        <f>IF('Papier - Massief karton -Vuller'!C13&gt;0,'Papier - Massief karton -Vuller'!C13," ")</f>
        <v>0,1-0,25</v>
      </c>
      <c r="S13" s="73" t="str">
        <f>IF('Papier - Massief karton -Vuller'!D13&gt;0,'Papier - Massief karton -Vuller'!D13," ")</f>
        <v>0,1-0,25</v>
      </c>
      <c r="T13" s="76" t="str">
        <f>IF('Papier - Massief karton -Vuller'!E13&gt;0,'Papier - Massief karton -Vuller'!E13," ")</f>
        <v>0,1-0,25</v>
      </c>
      <c r="U13" s="10" t="s">
        <v>611</v>
      </c>
      <c r="V13" s="10" t="s">
        <v>611</v>
      </c>
      <c r="W13" s="10" t="s">
        <v>611</v>
      </c>
      <c r="X13" s="137" t="s">
        <v>608</v>
      </c>
      <c r="Y13" s="10">
        <v>3</v>
      </c>
      <c r="Z13" s="41" t="s">
        <v>466</v>
      </c>
      <c r="AA13" s="37" t="s">
        <v>302</v>
      </c>
      <c r="AB13" s="37" t="s">
        <v>302</v>
      </c>
      <c r="AC13" s="10" t="s">
        <v>138</v>
      </c>
      <c r="AD13" s="26">
        <v>1</v>
      </c>
      <c r="AE13" s="24" t="s">
        <v>112</v>
      </c>
      <c r="AF13" s="10" t="s">
        <v>55</v>
      </c>
      <c r="AG13" s="26">
        <v>3</v>
      </c>
      <c r="AK13" t="s">
        <v>201</v>
      </c>
      <c r="AL13" s="32" t="s">
        <v>200</v>
      </c>
      <c r="AM13" t="s">
        <v>105</v>
      </c>
      <c r="AN13" t="s">
        <v>110</v>
      </c>
      <c r="AO13" s="32" t="s">
        <v>359</v>
      </c>
      <c r="AP13" t="s">
        <v>111</v>
      </c>
      <c r="AQ13" t="s">
        <v>469</v>
      </c>
      <c r="AR13" s="32" t="s">
        <v>468</v>
      </c>
      <c r="AS13" s="35" t="s">
        <v>470</v>
      </c>
      <c r="AT13" t="s">
        <v>110</v>
      </c>
      <c r="AU13" s="32" t="s">
        <v>112</v>
      </c>
      <c r="AV13" t="s">
        <v>111</v>
      </c>
      <c r="BD13" s="32"/>
      <c r="BG13" s="32"/>
      <c r="BJ13" s="32"/>
      <c r="BM13" s="32"/>
      <c r="BP13" s="32"/>
      <c r="BS13" s="32"/>
    </row>
    <row r="14" spans="2:71" x14ac:dyDescent="0.2">
      <c r="B14" t="s">
        <v>38</v>
      </c>
      <c r="C14" s="62" t="str">
        <f>IF('Bouw - Typha Board'!C14&gt;0,'Bouw - Typha Board'!C14," ")</f>
        <v>Zoals is</v>
      </c>
      <c r="D14" s="62" t="str">
        <f>IF('Bouw - Typha Board'!D14&gt;0,'Bouw - Typha Board'!D14," ")</f>
        <v>n.v.t.</v>
      </c>
      <c r="E14" s="62" t="str">
        <f>IF('Bouw - Typha Board'!E14&gt;0,'Bouw - Typha Board'!E14," ")</f>
        <v>n.v.t.</v>
      </c>
      <c r="F14" s="74" t="str">
        <f>IF('Bouw - Inblaasisolatie'!C14&gt;0,'Bouw - Inblaasisolatie'!C14," ")</f>
        <v>Zo hoog mogelijk</v>
      </c>
      <c r="G14" s="73" t="str">
        <f>IF('Bouw - Inblaasisolatie'!D14&gt;0,'Bouw - Inblaasisolatie'!D14," ")</f>
        <v>Zo hoog mogelijk</v>
      </c>
      <c r="H14" s="76" t="str">
        <f>IF('Bouw - Inblaasisolatie'!E14&gt;0,'Bouw - Inblaasisolatie'!E14," ")</f>
        <v>Zo hoog mogelijk</v>
      </c>
      <c r="I14" s="10" t="str">
        <f>IF('Bouw - Droge mortel'!C14&gt;0,'Bouw - Droge mortel'!C14," ")</f>
        <v>n.t.b.</v>
      </c>
      <c r="J14" s="26" t="str">
        <f>IF('Bouw - Droge mortel'!D14&gt;0,'Bouw - Droge mortel'!D14," ")</f>
        <v>n.t.b.</v>
      </c>
      <c r="K14" s="10" t="str">
        <f>IF('Bouw - Droge mortel'!E14&gt;0,'Bouw - Droge mortel'!E14," ")</f>
        <v>Zoals is</v>
      </c>
      <c r="L14" s="74" t="str">
        <f>IF('Plastics - Granulaat - Vuller'!C14&gt;0,'Plastics - Granulaat - Vuller'!C14," ")</f>
        <v>&gt;1</v>
      </c>
      <c r="M14" s="73" t="str">
        <f>IF('Plastics - Granulaat - Vuller'!D14&gt;0,'Plastics - Granulaat - Vuller'!D14," ")</f>
        <v>&gt;1</v>
      </c>
      <c r="N14" s="76" t="str">
        <f>IF('Plastics - Granulaat - Vuller'!E14&gt;0,'Plastics - Granulaat - Vuller'!E14," ")</f>
        <v>n.v.t.</v>
      </c>
      <c r="O14" s="74" t="str">
        <f>IF('Substraat - Oesterzwammen'!C14&gt;0,'Substraat - Oesterzwammen'!C14," ")</f>
        <v>Zoals is</v>
      </c>
      <c r="P14" s="73" t="str">
        <f>IF('Substraat - Oesterzwammen'!D14&gt;0,'Substraat - Oesterzwammen'!D14," ")</f>
        <v>Zoals is</v>
      </c>
      <c r="Q14" s="76" t="str">
        <f>IF('Substraat - Oesterzwammen'!E14&gt;0,'Substraat - Oesterzwammen'!E14," ")</f>
        <v>Zoals is</v>
      </c>
      <c r="R14" s="74" t="str">
        <f>IF('Papier - Massief karton -Vuller'!C14&gt;0,'Papier - Massief karton -Vuller'!C14," ")</f>
        <v>Mix</v>
      </c>
      <c r="S14" s="73" t="str">
        <f>IF('Papier - Massief karton -Vuller'!D14&gt;0,'Papier - Massief karton -Vuller'!D14," ")</f>
        <v>Mix</v>
      </c>
      <c r="T14" s="76" t="str">
        <f>IF('Papier - Massief karton -Vuller'!E14&gt;0,'Papier - Massief karton -Vuller'!E14," ")</f>
        <v>Mix</v>
      </c>
      <c r="U14" s="10" t="s">
        <v>179</v>
      </c>
      <c r="V14" s="10" t="s">
        <v>179</v>
      </c>
      <c r="W14" s="10" t="s">
        <v>179</v>
      </c>
      <c r="X14" s="137" t="s">
        <v>608</v>
      </c>
      <c r="Y14" s="10">
        <v>3</v>
      </c>
      <c r="Z14" s="41" t="s">
        <v>466</v>
      </c>
      <c r="AA14" s="37" t="s">
        <v>302</v>
      </c>
      <c r="AB14" s="37" t="s">
        <v>302</v>
      </c>
      <c r="AC14" s="10" t="s">
        <v>138</v>
      </c>
      <c r="AD14" s="26">
        <v>1</v>
      </c>
      <c r="AE14" s="24" t="s">
        <v>112</v>
      </c>
      <c r="AF14" s="10" t="s">
        <v>55</v>
      </c>
      <c r="AG14" s="26">
        <v>3</v>
      </c>
      <c r="AK14" t="s">
        <v>201</v>
      </c>
      <c r="AL14" s="32" t="s">
        <v>200</v>
      </c>
      <c r="AM14" t="s">
        <v>105</v>
      </c>
      <c r="AN14" t="s">
        <v>110</v>
      </c>
      <c r="AO14" s="32" t="s">
        <v>359</v>
      </c>
      <c r="AP14" t="s">
        <v>111</v>
      </c>
      <c r="AQ14" t="s">
        <v>469</v>
      </c>
      <c r="AR14" s="32" t="s">
        <v>468</v>
      </c>
      <c r="AS14" s="35" t="s">
        <v>470</v>
      </c>
      <c r="AT14" t="s">
        <v>110</v>
      </c>
      <c r="AU14" s="32" t="s">
        <v>112</v>
      </c>
      <c r="AV14" t="s">
        <v>111</v>
      </c>
      <c r="BD14" s="32"/>
      <c r="BG14" s="32"/>
      <c r="BJ14" s="32"/>
      <c r="BM14" s="32"/>
      <c r="BP14" s="32"/>
      <c r="BS14" s="32"/>
    </row>
    <row r="15" spans="2:71" x14ac:dyDescent="0.2">
      <c r="B15" t="s">
        <v>81</v>
      </c>
      <c r="C15" s="62" t="str">
        <f>IF('Bouw - Typha Board'!C15&gt;0,'Bouw - Typha Board'!C15," ")</f>
        <v>Zoals is</v>
      </c>
      <c r="D15" s="62" t="str">
        <f>IF('Bouw - Typha Board'!D15&gt;0,'Bouw - Typha Board'!D15," ")</f>
        <v>n.v.t.</v>
      </c>
      <c r="E15" s="62" t="str">
        <f>IF('Bouw - Typha Board'!E15&gt;0,'Bouw - Typha Board'!E15," ")</f>
        <v>n.v.t.</v>
      </c>
      <c r="F15" s="74" t="str">
        <f>IF('Bouw - Inblaasisolatie'!C15&gt;0,'Bouw - Inblaasisolatie'!C15," ")</f>
        <v>Zo hoog mogelijk</v>
      </c>
      <c r="G15" s="73" t="str">
        <f>IF('Bouw - Inblaasisolatie'!D15&gt;0,'Bouw - Inblaasisolatie'!D15," ")</f>
        <v>Zo hoog mogelijk</v>
      </c>
      <c r="H15" s="76" t="str">
        <f>IF('Bouw - Inblaasisolatie'!E15&gt;0,'Bouw - Inblaasisolatie'!E15," ")</f>
        <v>Zo hoog mogelijk</v>
      </c>
      <c r="I15" s="10" t="str">
        <f>IF('Bouw - Droge mortel'!C15&gt;0,'Bouw - Droge mortel'!C15," ")</f>
        <v>n.t.b.</v>
      </c>
      <c r="J15" s="26" t="str">
        <f>IF('Bouw - Droge mortel'!D15&gt;0,'Bouw - Droge mortel'!D15," ")</f>
        <v>n.t.b.</v>
      </c>
      <c r="K15" s="10" t="str">
        <f>IF('Bouw - Droge mortel'!E15&gt;0,'Bouw - Droge mortel'!E15," ")</f>
        <v>Zoals is</v>
      </c>
      <c r="L15" s="74" t="str">
        <f>IF('Plastics - Granulaat - Vuller'!C15&gt;0,'Plastics - Granulaat - Vuller'!C15," ")</f>
        <v>n.v.t.</v>
      </c>
      <c r="M15" s="73" t="str">
        <f>IF('Plastics - Granulaat - Vuller'!D15&gt;0,'Plastics - Granulaat - Vuller'!D15," ")</f>
        <v>n.v.t.</v>
      </c>
      <c r="N15" s="76" t="str">
        <f>IF('Plastics - Granulaat - Vuller'!E15&gt;0,'Plastics - Granulaat - Vuller'!E15," ")</f>
        <v>n.v.t.</v>
      </c>
      <c r="O15" s="74" t="str">
        <f>IF('Substraat - Oesterzwammen'!C15&gt;0,'Substraat - Oesterzwammen'!C15," ")</f>
        <v>Zoals is</v>
      </c>
      <c r="P15" s="73" t="str">
        <f>IF('Substraat - Oesterzwammen'!D15&gt;0,'Substraat - Oesterzwammen'!D15," ")</f>
        <v>Zoals is</v>
      </c>
      <c r="Q15" s="76" t="str">
        <f>IF('Substraat - Oesterzwammen'!E15&gt;0,'Substraat - Oesterzwammen'!E15," ")</f>
        <v>Zoals is</v>
      </c>
      <c r="R15" s="74" t="str">
        <f>IF('Papier - Massief karton -Vuller'!C15&gt;0,'Papier - Massief karton -Vuller'!C15," ")</f>
        <v>n.v.t.</v>
      </c>
      <c r="S15" s="73" t="str">
        <f>IF('Papier - Massief karton -Vuller'!D15&gt;0,'Papier - Massief karton -Vuller'!D15," ")</f>
        <v>n.v.t.</v>
      </c>
      <c r="T15" s="76" t="str">
        <f>IF('Papier - Massief karton -Vuller'!E15&gt;0,'Papier - Massief karton -Vuller'!E15," ")</f>
        <v>n.v.t.</v>
      </c>
      <c r="U15" s="10" t="s">
        <v>550</v>
      </c>
      <c r="V15" s="10" t="s">
        <v>550</v>
      </c>
      <c r="W15" s="10" t="s">
        <v>550</v>
      </c>
      <c r="X15" s="137" t="s">
        <v>608</v>
      </c>
      <c r="Y15" s="10">
        <v>3</v>
      </c>
      <c r="Z15" s="41" t="s">
        <v>466</v>
      </c>
      <c r="AA15" s="37" t="s">
        <v>302</v>
      </c>
      <c r="AB15" s="37" t="s">
        <v>302</v>
      </c>
      <c r="AC15" s="10" t="s">
        <v>138</v>
      </c>
      <c r="AD15" s="26">
        <v>1</v>
      </c>
      <c r="AE15" s="24" t="s">
        <v>112</v>
      </c>
      <c r="AF15" s="10" t="s">
        <v>55</v>
      </c>
      <c r="AG15" s="26">
        <v>3</v>
      </c>
      <c r="AK15" t="s">
        <v>201</v>
      </c>
      <c r="AL15" s="32" t="s">
        <v>200</v>
      </c>
      <c r="AM15" t="s">
        <v>105</v>
      </c>
      <c r="AN15" t="s">
        <v>110</v>
      </c>
      <c r="AO15" s="32" t="s">
        <v>359</v>
      </c>
      <c r="AP15" t="s">
        <v>111</v>
      </c>
      <c r="AQ15" t="s">
        <v>469</v>
      </c>
      <c r="AR15" s="32" t="s">
        <v>468</v>
      </c>
      <c r="AS15" s="35" t="s">
        <v>470</v>
      </c>
      <c r="AT15" t="s">
        <v>110</v>
      </c>
      <c r="AU15" s="32" t="s">
        <v>112</v>
      </c>
      <c r="AV15" t="s">
        <v>111</v>
      </c>
      <c r="BD15" s="32"/>
      <c r="BG15" s="32"/>
      <c r="BJ15" s="32"/>
      <c r="BM15" s="32"/>
      <c r="BP15" s="32"/>
      <c r="BS15" s="32"/>
    </row>
    <row r="16" spans="2:71" x14ac:dyDescent="0.2">
      <c r="B16" t="s">
        <v>352</v>
      </c>
      <c r="C16" s="62" t="str">
        <f>IF('Bouw - Typha Board'!C16&gt;0,'Bouw - Typha Board'!C16," ")</f>
        <v>Zoals is</v>
      </c>
      <c r="D16" s="62" t="str">
        <f>IF('Bouw - Typha Board'!D16&gt;0,'Bouw - Typha Board'!D16," ")</f>
        <v>n.v.t.</v>
      </c>
      <c r="E16" s="62" t="str">
        <f>IF('Bouw - Typha Board'!E16&gt;0,'Bouw - Typha Board'!E16," ")</f>
        <v>n.v.t.</v>
      </c>
      <c r="F16" s="74" t="str">
        <f>IF('Bouw - Inblaasisolatie'!C16&gt;0,'Bouw - Inblaasisolatie'!C16," ")</f>
        <v>Onbekend</v>
      </c>
      <c r="G16" s="73" t="str">
        <f>IF('Bouw - Inblaasisolatie'!D16&gt;0,'Bouw - Inblaasisolatie'!D16," ")</f>
        <v>Onbekend</v>
      </c>
      <c r="H16" s="76" t="str">
        <f>IF('Bouw - Inblaasisolatie'!E16&gt;0,'Bouw - Inblaasisolatie'!E16," ")</f>
        <v>Onbekend</v>
      </c>
      <c r="I16" s="10" t="str">
        <f>IF('Bouw - Droge mortel'!C16&gt;0,'Bouw - Droge mortel'!C16," ")</f>
        <v>n.t.b.</v>
      </c>
      <c r="J16" s="26" t="str">
        <f>IF('Bouw - Droge mortel'!D16&gt;0,'Bouw - Droge mortel'!D16," ")</f>
        <v>n.t.b.</v>
      </c>
      <c r="K16" s="10" t="str">
        <f>IF('Bouw - Droge mortel'!E16&gt;0,'Bouw - Droge mortel'!E16," ")</f>
        <v>Zoals is</v>
      </c>
      <c r="L16" s="74" t="str">
        <f>IF('Plastics - Granulaat - Vuller'!C16&gt;0,'Plastics - Granulaat - Vuller'!C16," ")</f>
        <v>n.v.t.</v>
      </c>
      <c r="M16" s="73" t="str">
        <f>IF('Plastics - Granulaat - Vuller'!D16&gt;0,'Plastics - Granulaat - Vuller'!D16," ")</f>
        <v>n.v.t.</v>
      </c>
      <c r="N16" s="76" t="str">
        <f>IF('Plastics - Granulaat - Vuller'!E16&gt;0,'Plastics - Granulaat - Vuller'!E16," ")</f>
        <v>n.v.t.</v>
      </c>
      <c r="O16" s="74" t="str">
        <f>IF('Substraat - Oesterzwammen'!C16&gt;0,'Substraat - Oesterzwammen'!C16," ")</f>
        <v>Zoals is</v>
      </c>
      <c r="P16" s="73" t="str">
        <f>IF('Substraat - Oesterzwammen'!D16&gt;0,'Substraat - Oesterzwammen'!D16," ")</f>
        <v>Zoals is</v>
      </c>
      <c r="Q16" s="76" t="str">
        <f>IF('Substraat - Oesterzwammen'!E16&gt;0,'Substraat - Oesterzwammen'!E16," ")</f>
        <v>Zoals is</v>
      </c>
      <c r="R16" s="74" t="str">
        <f>IF('Papier - Massief karton -Vuller'!C16&gt;0,'Papier - Massief karton -Vuller'!C16," ")</f>
        <v>n.v.t.</v>
      </c>
      <c r="S16" s="73" t="str">
        <f>IF('Papier - Massief karton -Vuller'!D16&gt;0,'Papier - Massief karton -Vuller'!D16," ")</f>
        <v>n.v.t.</v>
      </c>
      <c r="T16" s="76" t="str">
        <f>IF('Papier - Massief karton -Vuller'!E16&gt;0,'Papier - Massief karton -Vuller'!E16," ")</f>
        <v>n.v.t.</v>
      </c>
      <c r="U16" s="10" t="s">
        <v>611</v>
      </c>
      <c r="V16" s="10" t="s">
        <v>611</v>
      </c>
      <c r="W16" s="10" t="s">
        <v>611</v>
      </c>
      <c r="X16" s="137" t="s">
        <v>608</v>
      </c>
      <c r="Y16" s="10">
        <v>3</v>
      </c>
      <c r="Z16" s="41" t="s">
        <v>466</v>
      </c>
      <c r="AA16" s="37" t="s">
        <v>302</v>
      </c>
      <c r="AB16" s="37" t="s">
        <v>302</v>
      </c>
      <c r="AC16" s="10" t="s">
        <v>138</v>
      </c>
      <c r="AD16" s="26">
        <v>1</v>
      </c>
      <c r="AE16" s="24" t="s">
        <v>112</v>
      </c>
      <c r="AF16" s="10" t="s">
        <v>55</v>
      </c>
      <c r="AG16" s="26">
        <v>3</v>
      </c>
      <c r="AK16" t="s">
        <v>201</v>
      </c>
      <c r="AL16" s="32" t="s">
        <v>200</v>
      </c>
      <c r="AM16" t="s">
        <v>105</v>
      </c>
      <c r="AN16" t="s">
        <v>110</v>
      </c>
      <c r="AO16" s="32" t="s">
        <v>359</v>
      </c>
      <c r="AP16" t="s">
        <v>111</v>
      </c>
      <c r="AQ16" t="s">
        <v>469</v>
      </c>
      <c r="AR16" s="32" t="s">
        <v>468</v>
      </c>
      <c r="AS16" s="35" t="s">
        <v>470</v>
      </c>
      <c r="AT16" t="s">
        <v>110</v>
      </c>
      <c r="AU16" s="32" t="s">
        <v>112</v>
      </c>
      <c r="AV16" t="s">
        <v>111</v>
      </c>
      <c r="BC16" t="s">
        <v>249</v>
      </c>
      <c r="BD16" s="32"/>
      <c r="BG16" s="32"/>
      <c r="BJ16" s="32"/>
      <c r="BM16" s="32"/>
      <c r="BP16" s="32"/>
      <c r="BS16" s="32"/>
    </row>
    <row r="17" spans="2:71" x14ac:dyDescent="0.2">
      <c r="B17" t="s">
        <v>39</v>
      </c>
      <c r="C17" s="62" t="str">
        <f>IF('Bouw - Typha Board'!C17&gt;0,'Bouw - Typha Board'!C17," ")</f>
        <v>Zoals is</v>
      </c>
      <c r="D17" s="62" t="str">
        <f>IF('Bouw - Typha Board'!D17&gt;0,'Bouw - Typha Board'!D17," ")</f>
        <v>n.v.t.</v>
      </c>
      <c r="E17" s="62" t="str">
        <f>IF('Bouw - Typha Board'!E17&gt;0,'Bouw - Typha Board'!E17," ")</f>
        <v>n.v.t.</v>
      </c>
      <c r="F17" s="74" t="str">
        <f>IF('Bouw - Inblaasisolatie'!C17&gt;0,'Bouw - Inblaasisolatie'!C17," ")</f>
        <v>Zo hoog mogelijk</v>
      </c>
      <c r="G17" s="73" t="str">
        <f>IF('Bouw - Inblaasisolatie'!D17&gt;0,'Bouw - Inblaasisolatie'!D17," ")</f>
        <v>Zo hoog mogelijk</v>
      </c>
      <c r="H17" s="76" t="str">
        <f>IF('Bouw - Inblaasisolatie'!E17&gt;0,'Bouw - Inblaasisolatie'!E17," ")</f>
        <v>Zo hoog mogelijk</v>
      </c>
      <c r="I17" s="10" t="str">
        <f>IF('Bouw - Droge mortel'!C17&gt;0,'Bouw - Droge mortel'!C17," ")</f>
        <v>n.t.b.</v>
      </c>
      <c r="J17" s="26" t="str">
        <f>IF('Bouw - Droge mortel'!D17&gt;0,'Bouw - Droge mortel'!D17," ")</f>
        <v>n.t.b.</v>
      </c>
      <c r="K17" s="10" t="str">
        <f>IF('Bouw - Droge mortel'!E17&gt;0,'Bouw - Droge mortel'!E17," ")</f>
        <v>Zoals is</v>
      </c>
      <c r="L17" s="74" t="str">
        <f>IF('Plastics - Granulaat - Vuller'!C17&gt;0,'Plastics - Granulaat - Vuller'!C17," ")</f>
        <v>n.v.t.</v>
      </c>
      <c r="M17" s="73" t="str">
        <f>IF('Plastics - Granulaat - Vuller'!D17&gt;0,'Plastics - Granulaat - Vuller'!D17," ")</f>
        <v>n.v.t.</v>
      </c>
      <c r="N17" s="76" t="str">
        <f>IF('Plastics - Granulaat - Vuller'!E17&gt;0,'Plastics - Granulaat - Vuller'!E17," ")</f>
        <v>n.v.t.</v>
      </c>
      <c r="O17" s="74" t="str">
        <f>IF('Substraat - Oesterzwammen'!C17&gt;0,'Substraat - Oesterzwammen'!C17," ")</f>
        <v>Zoals is</v>
      </c>
      <c r="P17" s="73" t="str">
        <f>IF('Substraat - Oesterzwammen'!D17&gt;0,'Substraat - Oesterzwammen'!D17," ")</f>
        <v>Zoals is</v>
      </c>
      <c r="Q17" s="76" t="str">
        <f>IF('Substraat - Oesterzwammen'!E17&gt;0,'Substraat - Oesterzwammen'!E17," ")</f>
        <v>Zoals is</v>
      </c>
      <c r="R17" s="74" t="str">
        <f>IF('Papier - Massief karton -Vuller'!C17&gt;0,'Papier - Massief karton -Vuller'!C17," ")</f>
        <v>n.v.t.</v>
      </c>
      <c r="S17" s="73" t="str">
        <f>IF('Papier - Massief karton -Vuller'!D17&gt;0,'Papier - Massief karton -Vuller'!D17," ")</f>
        <v>n.v.t.</v>
      </c>
      <c r="T17" s="76" t="str">
        <f>IF('Papier - Massief karton -Vuller'!E17&gt;0,'Papier - Massief karton -Vuller'!E17," ")</f>
        <v>n.v.t.</v>
      </c>
      <c r="U17" s="10" t="s">
        <v>179</v>
      </c>
      <c r="V17" s="10" t="s">
        <v>179</v>
      </c>
      <c r="W17" s="10" t="s">
        <v>179</v>
      </c>
      <c r="X17" s="137" t="s">
        <v>608</v>
      </c>
      <c r="Y17" s="10">
        <v>3</v>
      </c>
      <c r="Z17" s="41" t="s">
        <v>466</v>
      </c>
      <c r="AA17" s="37" t="s">
        <v>302</v>
      </c>
      <c r="AB17" s="37" t="s">
        <v>302</v>
      </c>
      <c r="AC17" s="10" t="s">
        <v>138</v>
      </c>
      <c r="AD17" s="26">
        <v>1</v>
      </c>
      <c r="AE17" s="24" t="s">
        <v>112</v>
      </c>
      <c r="AF17" s="10" t="s">
        <v>55</v>
      </c>
      <c r="AG17" s="26">
        <v>3</v>
      </c>
      <c r="AK17" t="s">
        <v>201</v>
      </c>
      <c r="AL17" s="32" t="s">
        <v>200</v>
      </c>
      <c r="AM17" t="s">
        <v>105</v>
      </c>
      <c r="AN17" t="s">
        <v>110</v>
      </c>
      <c r="AO17" s="32" t="s">
        <v>359</v>
      </c>
      <c r="AP17" t="s">
        <v>111</v>
      </c>
      <c r="AQ17" t="s">
        <v>469</v>
      </c>
      <c r="AR17" s="32" t="s">
        <v>468</v>
      </c>
      <c r="AS17" s="35" t="s">
        <v>470</v>
      </c>
      <c r="AT17" t="s">
        <v>110</v>
      </c>
      <c r="AU17" s="32" t="s">
        <v>112</v>
      </c>
      <c r="AV17" t="s">
        <v>111</v>
      </c>
      <c r="BD17" s="32"/>
      <c r="BG17" s="32"/>
      <c r="BJ17" s="32"/>
      <c r="BM17" s="32"/>
      <c r="BP17" s="32"/>
      <c r="BS17" s="32"/>
    </row>
    <row r="18" spans="2:71" x14ac:dyDescent="0.2">
      <c r="B18" t="s">
        <v>423</v>
      </c>
      <c r="C18" s="62" t="str">
        <f>IF('Bouw - Typha Board'!C18&gt;0,'Bouw - Typha Board'!C18," ")</f>
        <v>Zoals is</v>
      </c>
      <c r="D18" s="62" t="str">
        <f>IF('Bouw - Typha Board'!D18&gt;0,'Bouw - Typha Board'!D18," ")</f>
        <v>n.v.t.</v>
      </c>
      <c r="E18" s="62" t="str">
        <f>IF('Bouw - Typha Board'!E18&gt;0,'Bouw - Typha Board'!E18," ")</f>
        <v>n.v.t.</v>
      </c>
      <c r="F18" s="74" t="str">
        <f>IF('Bouw - Inblaasisolatie'!C18&gt;0,'Bouw - Inblaasisolatie'!C18," ")</f>
        <v>Onbekend</v>
      </c>
      <c r="G18" s="73" t="str">
        <f>IF('Bouw - Inblaasisolatie'!D18&gt;0,'Bouw - Inblaasisolatie'!D18," ")</f>
        <v>Onbekend</v>
      </c>
      <c r="H18" s="76" t="str">
        <f>IF('Bouw - Inblaasisolatie'!E18&gt;0,'Bouw - Inblaasisolatie'!E18," ")</f>
        <v>Onbekend</v>
      </c>
      <c r="I18" s="10" t="str">
        <f>IF('Bouw - Droge mortel'!C18&gt;0,'Bouw - Droge mortel'!C18," ")</f>
        <v>n.t.b.</v>
      </c>
      <c r="J18" s="26" t="str">
        <f>IF('Bouw - Droge mortel'!D18&gt;0,'Bouw - Droge mortel'!D18," ")</f>
        <v>n.t.b.</v>
      </c>
      <c r="K18" s="10" t="str">
        <f>IF('Bouw - Droge mortel'!E18&gt;0,'Bouw - Droge mortel'!E18," ")</f>
        <v>Zoals is</v>
      </c>
      <c r="L18" s="74" t="str">
        <f>IF('Plastics - Granulaat - Vuller'!C18&gt;0,'Plastics - Granulaat - Vuller'!C18," ")</f>
        <v>n.v.t.</v>
      </c>
      <c r="M18" s="73" t="str">
        <f>IF('Plastics - Granulaat - Vuller'!D18&gt;0,'Plastics - Granulaat - Vuller'!D18," ")</f>
        <v>n.v.t.</v>
      </c>
      <c r="N18" s="76" t="str">
        <f>IF('Plastics - Granulaat - Vuller'!E18&gt;0,'Plastics - Granulaat - Vuller'!E18," ")</f>
        <v>n.v.t.</v>
      </c>
      <c r="O18" s="74" t="str">
        <f>IF('Substraat - Oesterzwammen'!C18&gt;0,'Substraat - Oesterzwammen'!C18," ")</f>
        <v>Zoals is</v>
      </c>
      <c r="P18" s="73" t="str">
        <f>IF('Substraat - Oesterzwammen'!D18&gt;0,'Substraat - Oesterzwammen'!D18," ")</f>
        <v>Zoals is</v>
      </c>
      <c r="Q18" s="76" t="str">
        <f>IF('Substraat - Oesterzwammen'!E18&gt;0,'Substraat - Oesterzwammen'!E18," ")</f>
        <v>Zoals is</v>
      </c>
      <c r="R18" s="74" t="str">
        <f>IF('Papier - Massief karton -Vuller'!C18&gt;0,'Papier - Massief karton -Vuller'!C18," ")</f>
        <v>n.v.t.</v>
      </c>
      <c r="S18" s="73" t="str">
        <f>IF('Papier - Massief karton -Vuller'!D18&gt;0,'Papier - Massief karton -Vuller'!D18," ")</f>
        <v>n.v.t.</v>
      </c>
      <c r="T18" s="76" t="str">
        <f>IF('Papier - Massief karton -Vuller'!E18&gt;0,'Papier - Massief karton -Vuller'!E18," ")</f>
        <v>n.v.t.</v>
      </c>
      <c r="U18" s="10" t="s">
        <v>612</v>
      </c>
      <c r="V18" s="10" t="s">
        <v>612</v>
      </c>
      <c r="W18" s="10" t="s">
        <v>612</v>
      </c>
      <c r="X18" s="137" t="s">
        <v>613</v>
      </c>
      <c r="Y18" s="10">
        <v>2</v>
      </c>
      <c r="Z18" s="41" t="s">
        <v>466</v>
      </c>
      <c r="AA18" s="37" t="s">
        <v>302</v>
      </c>
      <c r="AB18" s="37" t="s">
        <v>302</v>
      </c>
      <c r="AC18" s="10" t="s">
        <v>138</v>
      </c>
      <c r="AD18" s="26">
        <v>1</v>
      </c>
      <c r="AE18" s="41" t="s">
        <v>112</v>
      </c>
      <c r="AF18" s="37" t="s">
        <v>55</v>
      </c>
      <c r="AG18" s="26">
        <v>3</v>
      </c>
      <c r="AK18" t="s">
        <v>201</v>
      </c>
      <c r="AL18" s="32" t="s">
        <v>200</v>
      </c>
      <c r="AM18" t="s">
        <v>105</v>
      </c>
      <c r="AN18" t="s">
        <v>110</v>
      </c>
      <c r="AO18" s="32" t="s">
        <v>359</v>
      </c>
      <c r="AP18" t="s">
        <v>111</v>
      </c>
      <c r="AQ18" t="s">
        <v>469</v>
      </c>
      <c r="AR18" s="32" t="s">
        <v>468</v>
      </c>
      <c r="AS18" s="35" t="s">
        <v>470</v>
      </c>
      <c r="AT18" t="s">
        <v>110</v>
      </c>
      <c r="AU18" s="32" t="s">
        <v>112</v>
      </c>
      <c r="AV18" t="s">
        <v>111</v>
      </c>
      <c r="BD18" s="32"/>
      <c r="BG18" s="32"/>
      <c r="BJ18" s="32"/>
      <c r="BM18" s="32"/>
      <c r="BP18" s="32"/>
      <c r="BS18" s="32"/>
    </row>
    <row r="19" spans="2:71" x14ac:dyDescent="0.2">
      <c r="B19" t="s">
        <v>422</v>
      </c>
      <c r="C19" s="62" t="str">
        <f>IF('Bouw - Typha Board'!C19&gt;0,'Bouw - Typha Board'!C19," ")</f>
        <v>Zoals is</v>
      </c>
      <c r="D19" s="62" t="str">
        <f>IF('Bouw - Typha Board'!D19&gt;0,'Bouw - Typha Board'!D19," ")</f>
        <v>n.v.t.</v>
      </c>
      <c r="E19" s="62" t="str">
        <f>IF('Bouw - Typha Board'!E19&gt;0,'Bouw - Typha Board'!E19," ")</f>
        <v>n.v.t.</v>
      </c>
      <c r="F19" s="74" t="str">
        <f>IF('Bouw - Inblaasisolatie'!C19&gt;0,'Bouw - Inblaasisolatie'!C19," ")</f>
        <v>Onbekend</v>
      </c>
      <c r="G19" s="73" t="str">
        <f>IF('Bouw - Inblaasisolatie'!D19&gt;0,'Bouw - Inblaasisolatie'!D19," ")</f>
        <v>Onbekend</v>
      </c>
      <c r="H19" s="76" t="str">
        <f>IF('Bouw - Inblaasisolatie'!E19&gt;0,'Bouw - Inblaasisolatie'!E19," ")</f>
        <v>Onbekend</v>
      </c>
      <c r="I19" s="10" t="str">
        <f>IF('Bouw - Droge mortel'!C19&gt;0,'Bouw - Droge mortel'!C19," ")</f>
        <v>n.t.b.</v>
      </c>
      <c r="J19" s="26" t="str">
        <f>IF('Bouw - Droge mortel'!D19&gt;0,'Bouw - Droge mortel'!D19," ")</f>
        <v>n.t.b.</v>
      </c>
      <c r="K19" s="10" t="str">
        <f>IF('Bouw - Droge mortel'!E19&gt;0,'Bouw - Droge mortel'!E19," ")</f>
        <v>Zoals is</v>
      </c>
      <c r="L19" s="74" t="str">
        <f>IF('Plastics - Granulaat - Vuller'!C19&gt;0,'Plastics - Granulaat - Vuller'!C19," ")</f>
        <v>n.v.t.</v>
      </c>
      <c r="M19" s="73" t="str">
        <f>IF('Plastics - Granulaat - Vuller'!D19&gt;0,'Plastics - Granulaat - Vuller'!D19," ")</f>
        <v>n.v.t.</v>
      </c>
      <c r="N19" s="76" t="str">
        <f>IF('Plastics - Granulaat - Vuller'!E19&gt;0,'Plastics - Granulaat - Vuller'!E19," ")</f>
        <v>n.v.t.</v>
      </c>
      <c r="O19" s="74" t="str">
        <f>IF('Substraat - Oesterzwammen'!C19&gt;0,'Substraat - Oesterzwammen'!C19," ")</f>
        <v>Zoals is</v>
      </c>
      <c r="P19" s="73" t="str">
        <f>IF('Substraat - Oesterzwammen'!D19&gt;0,'Substraat - Oesterzwammen'!D19," ")</f>
        <v>Zoals is</v>
      </c>
      <c r="Q19" s="76" t="str">
        <f>IF('Substraat - Oesterzwammen'!E19&gt;0,'Substraat - Oesterzwammen'!E19," ")</f>
        <v>Zoals is</v>
      </c>
      <c r="R19" s="74" t="str">
        <f>IF('Papier - Massief karton -Vuller'!C19&gt;0,'Papier - Massief karton -Vuller'!C19," ")</f>
        <v>0,01-0,02</v>
      </c>
      <c r="S19" s="73" t="str">
        <f>IF('Papier - Massief karton -Vuller'!D19&gt;0,'Papier - Massief karton -Vuller'!D19," ")</f>
        <v>0,01-0,02</v>
      </c>
      <c r="T19" s="76" t="str">
        <f>IF('Papier - Massief karton -Vuller'!E19&gt;0,'Papier - Massief karton -Vuller'!E19," ")</f>
        <v>0,01-0,02</v>
      </c>
      <c r="U19" s="10" t="s">
        <v>612</v>
      </c>
      <c r="V19" s="10" t="s">
        <v>612</v>
      </c>
      <c r="W19" s="10" t="s">
        <v>612</v>
      </c>
      <c r="X19" s="137" t="s">
        <v>613</v>
      </c>
      <c r="Y19" s="10">
        <v>2</v>
      </c>
      <c r="Z19" s="41" t="s">
        <v>466</v>
      </c>
      <c r="AA19" s="37" t="s">
        <v>302</v>
      </c>
      <c r="AB19" s="37" t="s">
        <v>302</v>
      </c>
      <c r="AC19" s="10" t="s">
        <v>138</v>
      </c>
      <c r="AD19" s="26">
        <v>1</v>
      </c>
      <c r="AE19" s="41" t="s">
        <v>112</v>
      </c>
      <c r="AF19" s="37" t="s">
        <v>55</v>
      </c>
      <c r="AG19" s="26">
        <v>3</v>
      </c>
      <c r="AK19" t="s">
        <v>201</v>
      </c>
      <c r="AL19" s="32" t="s">
        <v>200</v>
      </c>
      <c r="AM19" t="s">
        <v>105</v>
      </c>
      <c r="AN19" t="s">
        <v>110</v>
      </c>
      <c r="AO19" s="32" t="s">
        <v>359</v>
      </c>
      <c r="AP19" t="s">
        <v>111</v>
      </c>
      <c r="AQ19" t="s">
        <v>469</v>
      </c>
      <c r="AR19" s="32" t="s">
        <v>468</v>
      </c>
      <c r="AS19" s="35" t="s">
        <v>470</v>
      </c>
      <c r="AT19" t="s">
        <v>110</v>
      </c>
      <c r="AU19" s="32" t="s">
        <v>112</v>
      </c>
      <c r="AV19" t="s">
        <v>111</v>
      </c>
      <c r="BD19" s="32"/>
      <c r="BG19" s="32"/>
      <c r="BJ19" s="32"/>
      <c r="BM19" s="32"/>
      <c r="BP19" s="32"/>
      <c r="BS19" s="32"/>
    </row>
    <row r="20" spans="2:71" x14ac:dyDescent="0.2">
      <c r="B20" s="92"/>
      <c r="C20" s="62" t="str">
        <f>IF('Bouw - Typha Board'!C20&gt;0,'Bouw - Typha Board'!C20," ")</f>
        <v xml:space="preserve"> </v>
      </c>
      <c r="D20" s="62" t="str">
        <f>IF('Bouw - Typha Board'!D20&gt;0,'Bouw - Typha Board'!D20," ")</f>
        <v xml:space="preserve"> </v>
      </c>
      <c r="E20" s="62" t="str">
        <f>IF('Bouw - Typha Board'!E20&gt;0,'Bouw - Typha Board'!E20," ")</f>
        <v xml:space="preserve"> </v>
      </c>
      <c r="F20" s="74" t="str">
        <f>IF('Bouw - Inblaasisolatie'!C20&gt;0,'Bouw - Inblaasisolatie'!C20," ")</f>
        <v xml:space="preserve"> </v>
      </c>
      <c r="G20" s="73" t="str">
        <f>IF('Bouw - Inblaasisolatie'!D20&gt;0,'Bouw - Inblaasisolatie'!D20," ")</f>
        <v xml:space="preserve"> </v>
      </c>
      <c r="H20" s="76" t="str">
        <f>IF('Bouw - Inblaasisolatie'!E20&gt;0,'Bouw - Inblaasisolatie'!E20," ")</f>
        <v xml:space="preserve"> </v>
      </c>
      <c r="I20" s="10" t="str">
        <f>IF('Bouw - Droge mortel'!C20&gt;0,'Bouw - Droge mortel'!C20," ")</f>
        <v xml:space="preserve"> </v>
      </c>
      <c r="J20" s="26" t="str">
        <f>IF('Bouw - Droge mortel'!D20&gt;0,'Bouw - Droge mortel'!D20," ")</f>
        <v xml:space="preserve"> </v>
      </c>
      <c r="K20" s="10" t="str">
        <f>IF('Bouw - Droge mortel'!E20&gt;0,'Bouw - Droge mortel'!E20," ")</f>
        <v xml:space="preserve"> </v>
      </c>
      <c r="L20" s="74" t="str">
        <f>IF('Plastics - Granulaat - Vuller'!C20&gt;0,'Plastics - Granulaat - Vuller'!C20," ")</f>
        <v xml:space="preserve"> </v>
      </c>
      <c r="M20" s="73" t="str">
        <f>IF('Plastics - Granulaat - Vuller'!D20&gt;0,'Plastics - Granulaat - Vuller'!D20," ")</f>
        <v xml:space="preserve"> </v>
      </c>
      <c r="N20" s="76" t="str">
        <f>IF('Plastics - Granulaat - Vuller'!E20&gt;0,'Plastics - Granulaat - Vuller'!E20," ")</f>
        <v xml:space="preserve"> </v>
      </c>
      <c r="O20" s="74" t="str">
        <f>IF('Substraat - Oesterzwammen'!C20&gt;0,'Substraat - Oesterzwammen'!C20," ")</f>
        <v xml:space="preserve"> </v>
      </c>
      <c r="P20" s="73" t="str">
        <f>IF('Substraat - Oesterzwammen'!D20&gt;0,'Substraat - Oesterzwammen'!D20," ")</f>
        <v xml:space="preserve"> </v>
      </c>
      <c r="Q20" s="76" t="str">
        <f>IF('Substraat - Oesterzwammen'!E20&gt;0,'Substraat - Oesterzwammen'!E20," ")</f>
        <v xml:space="preserve"> </v>
      </c>
      <c r="R20" s="74" t="str">
        <f>IF('Papier - Massief karton -Vuller'!C20&gt;0,'Papier - Massief karton -Vuller'!C20," ")</f>
        <v xml:space="preserve"> </v>
      </c>
      <c r="S20" s="73" t="str">
        <f>IF('Papier - Massief karton -Vuller'!D20&gt;0,'Papier - Massief karton -Vuller'!D20," ")</f>
        <v xml:space="preserve"> </v>
      </c>
      <c r="T20" s="76" t="str">
        <f>IF('Papier - Massief karton -Vuller'!E20&gt;0,'Papier - Massief karton -Vuller'!E20," ")</f>
        <v xml:space="preserve"> </v>
      </c>
      <c r="AA20" s="37"/>
      <c r="AB20" s="37"/>
      <c r="AC20" s="37"/>
      <c r="AD20" s="26"/>
      <c r="AE20" s="41"/>
      <c r="AF20" s="37"/>
      <c r="AG20" s="26"/>
      <c r="BD20" s="32"/>
      <c r="BG20" s="32"/>
      <c r="BJ20" s="32"/>
      <c r="BM20" s="32"/>
      <c r="BP20" s="32"/>
      <c r="BS20" s="32"/>
    </row>
    <row r="21" spans="2:71" x14ac:dyDescent="0.2">
      <c r="B21" s="27" t="s">
        <v>261</v>
      </c>
      <c r="C21" s="62" t="str">
        <f>IF('Bouw - Typha Board'!C21&gt;0,'Bouw - Typha Board'!C21," ")</f>
        <v xml:space="preserve"> </v>
      </c>
      <c r="D21" s="62" t="str">
        <f>IF('Bouw - Typha Board'!D21&gt;0,'Bouw - Typha Board'!D21," ")</f>
        <v xml:space="preserve"> </v>
      </c>
      <c r="E21" s="62" t="str">
        <f>IF('Bouw - Typha Board'!E21&gt;0,'Bouw - Typha Board'!E21," ")</f>
        <v xml:space="preserve"> </v>
      </c>
      <c r="F21" s="80" t="str">
        <f>IF('Bouw - Inblaasisolatie'!C21&gt;0,'Bouw - Inblaasisolatie'!C21," ")</f>
        <v xml:space="preserve"> </v>
      </c>
      <c r="G21" s="73" t="str">
        <f>IF('Bouw - Inblaasisolatie'!D21&gt;0,'Bouw - Inblaasisolatie'!D21," ")</f>
        <v xml:space="preserve"> </v>
      </c>
      <c r="H21" s="76" t="str">
        <f>IF('Bouw - Inblaasisolatie'!E21&gt;0,'Bouw - Inblaasisolatie'!E21," ")</f>
        <v xml:space="preserve"> </v>
      </c>
      <c r="I21" s="10" t="str">
        <f>IF('Bouw - Droge mortel'!C21&gt;0,'Bouw - Droge mortel'!C21," ")</f>
        <v xml:space="preserve"> </v>
      </c>
      <c r="J21" s="26" t="str">
        <f>IF('Bouw - Droge mortel'!D21&gt;0,'Bouw - Droge mortel'!D21," ")</f>
        <v xml:space="preserve"> </v>
      </c>
      <c r="K21" s="10" t="str">
        <f>IF('Bouw - Droge mortel'!E21&gt;0,'Bouw - Droge mortel'!E21," ")</f>
        <v xml:space="preserve"> </v>
      </c>
      <c r="L21" s="80" t="str">
        <f>IF('Plastics - Granulaat - Vuller'!C21&gt;0,'Plastics - Granulaat - Vuller'!C21," ")</f>
        <v xml:space="preserve"> </v>
      </c>
      <c r="M21" s="73" t="str">
        <f>IF('Plastics - Granulaat - Vuller'!D21&gt;0,'Plastics - Granulaat - Vuller'!D21," ")</f>
        <v xml:space="preserve"> </v>
      </c>
      <c r="N21" s="76" t="str">
        <f>IF('Plastics - Granulaat - Vuller'!E21&gt;0,'Plastics - Granulaat - Vuller'!E21," ")</f>
        <v xml:space="preserve"> </v>
      </c>
      <c r="O21" s="80" t="str">
        <f>IF('Substraat - Oesterzwammen'!C21&gt;0,'Substraat - Oesterzwammen'!C21," ")</f>
        <v xml:space="preserve"> </v>
      </c>
      <c r="P21" s="73" t="str">
        <f>IF('Substraat - Oesterzwammen'!D21&gt;0,'Substraat - Oesterzwammen'!D21," ")</f>
        <v xml:space="preserve"> </v>
      </c>
      <c r="Q21" s="76" t="str">
        <f>IF('Substraat - Oesterzwammen'!E21&gt;0,'Substraat - Oesterzwammen'!E21," ")</f>
        <v xml:space="preserve"> </v>
      </c>
      <c r="R21" s="80" t="str">
        <f>IF('Papier - Massief karton -Vuller'!C21&gt;0,'Papier - Massief karton -Vuller'!C21," ")</f>
        <v xml:space="preserve"> </v>
      </c>
      <c r="S21" s="73" t="str">
        <f>IF('Papier - Massief karton -Vuller'!D21&gt;0,'Papier - Massief karton -Vuller'!D21," ")</f>
        <v xml:space="preserve"> </v>
      </c>
      <c r="T21" s="76" t="str">
        <f>IF('Papier - Massief karton -Vuller'!E21&gt;0,'Papier - Massief karton -Vuller'!E21," ")</f>
        <v xml:space="preserve"> </v>
      </c>
      <c r="AA21" s="10"/>
      <c r="AB21" s="10"/>
      <c r="AD21" s="26"/>
      <c r="AG21" s="26"/>
      <c r="BD21" s="32"/>
      <c r="BG21" s="32"/>
      <c r="BJ21" s="32"/>
      <c r="BM21" s="32"/>
      <c r="BP21" s="32"/>
      <c r="BS21" s="32"/>
    </row>
    <row r="22" spans="2:71" x14ac:dyDescent="0.2">
      <c r="B22" t="s">
        <v>290</v>
      </c>
      <c r="C22" s="62" t="str">
        <f>IF('Bouw - Typha Board'!C22&gt;0,'Bouw - Typha Board'!C22," ")</f>
        <v>Zoals is</v>
      </c>
      <c r="D22" s="62" t="str">
        <f>IF('Bouw - Typha Board'!D22&gt;0,'Bouw - Typha Board'!D22," ")</f>
        <v>n.v.t.</v>
      </c>
      <c r="E22" s="62" t="str">
        <f>IF('Bouw - Typha Board'!E22&gt;0,'Bouw - Typha Board'!E22," ")</f>
        <v>n.v.t.</v>
      </c>
      <c r="F22" s="80" t="str">
        <f>IF('Bouw - Inblaasisolatie'!C22&gt;0,'Bouw - Inblaasisolatie'!C22," ")</f>
        <v>Zo hoog mogelijk</v>
      </c>
      <c r="G22" s="73" t="str">
        <f>IF('Bouw - Inblaasisolatie'!D22&gt;0,'Bouw - Inblaasisolatie'!D22," ")</f>
        <v>Zo hoog mogelijk</v>
      </c>
      <c r="H22" s="76" t="str">
        <f>IF('Bouw - Inblaasisolatie'!E22&gt;0,'Bouw - Inblaasisolatie'!E22," ")</f>
        <v>Zo hoog mogelijk</v>
      </c>
      <c r="I22" s="10" t="str">
        <f>IF('Bouw - Droge mortel'!C22&gt;0,'Bouw - Droge mortel'!C22," ")</f>
        <v>n.t.b.</v>
      </c>
      <c r="J22" s="26" t="str">
        <f>IF('Bouw - Droge mortel'!D22&gt;0,'Bouw - Droge mortel'!D22," ")</f>
        <v>n.t.b.</v>
      </c>
      <c r="K22" s="10" t="str">
        <f>IF('Bouw - Droge mortel'!E22&gt;0,'Bouw - Droge mortel'!E22," ")</f>
        <v>Zoals is</v>
      </c>
      <c r="L22" s="80" t="str">
        <f>IF('Plastics - Granulaat - Vuller'!C22&gt;0,'Plastics - Granulaat - Vuller'!C22," ")</f>
        <v>&lt;1,3 (wens)</v>
      </c>
      <c r="M22" s="73" t="str">
        <f>IF('Plastics - Granulaat - Vuller'!D22&gt;0,'Plastics - Granulaat - Vuller'!D22," ")</f>
        <v>&lt;1,3 (wens)</v>
      </c>
      <c r="N22" s="76" t="str">
        <f>IF('Plastics - Granulaat - Vuller'!E22&gt;0,'Plastics - Granulaat - Vuller'!E22," ")</f>
        <v>n.v.t.</v>
      </c>
      <c r="O22" s="80" t="str">
        <f>IF('Substraat - Oesterzwammen'!C22&gt;0,'Substraat - Oesterzwammen'!C22," ")</f>
        <v>n.v.t.</v>
      </c>
      <c r="P22" s="73" t="str">
        <f>IF('Substraat - Oesterzwammen'!D22&gt;0,'Substraat - Oesterzwammen'!D22," ")</f>
        <v>n.v.t.</v>
      </c>
      <c r="Q22" s="76" t="str">
        <f>IF('Substraat - Oesterzwammen'!E22&gt;0,'Substraat - Oesterzwammen'!E22," ")</f>
        <v>n.v.t.</v>
      </c>
      <c r="R22" s="80" t="str">
        <f>IF('Papier - Massief karton -Vuller'!C22&gt;0,'Papier - Massief karton -Vuller'!C22," ")</f>
        <v>n.v.t.</v>
      </c>
      <c r="S22" s="73" t="str">
        <f>IF('Papier - Massief karton -Vuller'!D22&gt;0,'Papier - Massief karton -Vuller'!D22," ")</f>
        <v>n.v.t.</v>
      </c>
      <c r="T22" s="76" t="str">
        <f>IF('Papier - Massief karton -Vuller'!E22&gt;0,'Papier - Massief karton -Vuller'!E22," ")</f>
        <v>n.v.t.</v>
      </c>
      <c r="U22" s="10" t="s">
        <v>612</v>
      </c>
      <c r="V22" s="10" t="s">
        <v>612</v>
      </c>
      <c r="W22" s="10" t="s">
        <v>612</v>
      </c>
      <c r="X22" s="137" t="s">
        <v>608</v>
      </c>
      <c r="Y22" s="10">
        <v>3</v>
      </c>
      <c r="Z22" s="33" t="s">
        <v>472</v>
      </c>
      <c r="AA22" s="37" t="s">
        <v>302</v>
      </c>
      <c r="AB22" s="37" t="s">
        <v>302</v>
      </c>
      <c r="AC22" s="10" t="s">
        <v>138</v>
      </c>
      <c r="AD22" s="26">
        <v>1</v>
      </c>
      <c r="AE22" s="41" t="s">
        <v>380</v>
      </c>
      <c r="AF22" s="37" t="s">
        <v>55</v>
      </c>
      <c r="AG22" s="26">
        <v>3</v>
      </c>
      <c r="AN22" t="s">
        <v>110</v>
      </c>
      <c r="AO22" s="32" t="s">
        <v>359</v>
      </c>
      <c r="AP22" t="s">
        <v>111</v>
      </c>
      <c r="AQ22" t="s">
        <v>469</v>
      </c>
      <c r="AR22" s="32" t="s">
        <v>473</v>
      </c>
      <c r="AS22" s="35" t="s">
        <v>470</v>
      </c>
      <c r="AT22" t="s">
        <v>110</v>
      </c>
      <c r="AU22" s="41" t="s">
        <v>380</v>
      </c>
      <c r="AV22" t="s">
        <v>111</v>
      </c>
      <c r="BD22" s="32"/>
      <c r="BG22" s="32"/>
      <c r="BJ22" s="32"/>
      <c r="BM22" s="32"/>
      <c r="BP22" s="32"/>
      <c r="BS22" s="32"/>
    </row>
    <row r="23" spans="2:71" x14ac:dyDescent="0.2">
      <c r="C23" s="62" t="str">
        <f>IF('Bouw - Typha Board'!C23&gt;0,'Bouw - Typha Board'!C23," ")</f>
        <v xml:space="preserve"> </v>
      </c>
      <c r="D23" s="62" t="str">
        <f>IF('Bouw - Typha Board'!D23&gt;0,'Bouw - Typha Board'!D23," ")</f>
        <v xml:space="preserve"> </v>
      </c>
      <c r="E23" s="62" t="str">
        <f>IF('Bouw - Typha Board'!E23&gt;0,'Bouw - Typha Board'!E23," ")</f>
        <v xml:space="preserve"> </v>
      </c>
      <c r="F23" s="80" t="str">
        <f>IF('Bouw - Inblaasisolatie'!C23&gt;0,'Bouw - Inblaasisolatie'!C23," ")</f>
        <v xml:space="preserve"> </v>
      </c>
      <c r="G23" s="73" t="str">
        <f>IF('Bouw - Inblaasisolatie'!D23&gt;0,'Bouw - Inblaasisolatie'!D23," ")</f>
        <v xml:space="preserve"> </v>
      </c>
      <c r="H23" s="76" t="str">
        <f>IF('Bouw - Inblaasisolatie'!E23&gt;0,'Bouw - Inblaasisolatie'!E23," ")</f>
        <v xml:space="preserve"> </v>
      </c>
      <c r="I23" s="10" t="str">
        <f>IF('Bouw - Droge mortel'!C23&gt;0,'Bouw - Droge mortel'!C23," ")</f>
        <v xml:space="preserve"> </v>
      </c>
      <c r="J23" s="26" t="str">
        <f>IF('Bouw - Droge mortel'!D23&gt;0,'Bouw - Droge mortel'!D23," ")</f>
        <v xml:space="preserve"> </v>
      </c>
      <c r="K23" s="10" t="str">
        <f>IF('Bouw - Droge mortel'!E23&gt;0,'Bouw - Droge mortel'!E23," ")</f>
        <v xml:space="preserve"> </v>
      </c>
      <c r="L23" s="80" t="str">
        <f>IF('Plastics - Granulaat - Vuller'!C23&gt;0,'Plastics - Granulaat - Vuller'!C23," ")</f>
        <v xml:space="preserve"> </v>
      </c>
      <c r="M23" s="73" t="str">
        <f>IF('Plastics - Granulaat - Vuller'!D23&gt;0,'Plastics - Granulaat - Vuller'!D23," ")</f>
        <v xml:space="preserve"> </v>
      </c>
      <c r="N23" s="76" t="str">
        <f>IF('Plastics - Granulaat - Vuller'!E23&gt;0,'Plastics - Granulaat - Vuller'!E23," ")</f>
        <v xml:space="preserve"> </v>
      </c>
      <c r="O23" s="80" t="str">
        <f>IF('Substraat - Oesterzwammen'!C23&gt;0,'Substraat - Oesterzwammen'!C23," ")</f>
        <v xml:space="preserve"> </v>
      </c>
      <c r="P23" s="73" t="str">
        <f>IF('Substraat - Oesterzwammen'!D23&gt;0,'Substraat - Oesterzwammen'!D23," ")</f>
        <v xml:space="preserve"> </v>
      </c>
      <c r="Q23" s="76" t="str">
        <f>IF('Substraat - Oesterzwammen'!E23&gt;0,'Substraat - Oesterzwammen'!E23," ")</f>
        <v xml:space="preserve"> </v>
      </c>
      <c r="R23" s="80" t="str">
        <f>IF('Papier - Massief karton -Vuller'!C23&gt;0,'Papier - Massief karton -Vuller'!C23," ")</f>
        <v xml:space="preserve"> </v>
      </c>
      <c r="S23" s="73" t="str">
        <f>IF('Papier - Massief karton -Vuller'!D23&gt;0,'Papier - Massief karton -Vuller'!D23," ")</f>
        <v xml:space="preserve"> </v>
      </c>
      <c r="T23" s="76" t="str">
        <f>IF('Papier - Massief karton -Vuller'!E23&gt;0,'Papier - Massief karton -Vuller'!E23," ")</f>
        <v xml:space="preserve"> </v>
      </c>
      <c r="AA23" s="10"/>
      <c r="AB23" s="10"/>
      <c r="AD23" s="26"/>
      <c r="AG23" s="26"/>
      <c r="BD23" s="32"/>
      <c r="BG23" s="32"/>
      <c r="BJ23" s="32"/>
      <c r="BM23" s="32"/>
      <c r="BP23" s="32"/>
      <c r="BS23" s="32"/>
    </row>
    <row r="24" spans="2:71" x14ac:dyDescent="0.2">
      <c r="B24" s="27" t="s">
        <v>256</v>
      </c>
      <c r="C24" s="62" t="str">
        <f>IF('Bouw - Typha Board'!C24&gt;0,'Bouw - Typha Board'!C24," ")</f>
        <v xml:space="preserve"> </v>
      </c>
      <c r="D24" s="62" t="str">
        <f>IF('Bouw - Typha Board'!D24&gt;0,'Bouw - Typha Board'!D24," ")</f>
        <v xml:space="preserve"> </v>
      </c>
      <c r="E24" s="62" t="str">
        <f>IF('Bouw - Typha Board'!E24&gt;0,'Bouw - Typha Board'!E24," ")</f>
        <v xml:space="preserve"> </v>
      </c>
      <c r="F24" s="80" t="str">
        <f>IF('Bouw - Inblaasisolatie'!C24&gt;0,'Bouw - Inblaasisolatie'!C24," ")</f>
        <v xml:space="preserve"> </v>
      </c>
      <c r="G24" s="73" t="str">
        <f>IF('Bouw - Inblaasisolatie'!D24&gt;0,'Bouw - Inblaasisolatie'!D24," ")</f>
        <v xml:space="preserve"> </v>
      </c>
      <c r="H24" s="76" t="str">
        <f>IF('Bouw - Inblaasisolatie'!E24&gt;0,'Bouw - Inblaasisolatie'!E24," ")</f>
        <v xml:space="preserve"> </v>
      </c>
      <c r="I24" s="10" t="str">
        <f>IF('Bouw - Droge mortel'!C24&gt;0,'Bouw - Droge mortel'!C24," ")</f>
        <v xml:space="preserve"> </v>
      </c>
      <c r="J24" s="26" t="str">
        <f>IF('Bouw - Droge mortel'!D24&gt;0,'Bouw - Droge mortel'!D24," ")</f>
        <v xml:space="preserve"> </v>
      </c>
      <c r="K24" s="10" t="str">
        <f>IF('Bouw - Droge mortel'!E24&gt;0,'Bouw - Droge mortel'!E24," ")</f>
        <v xml:space="preserve"> </v>
      </c>
      <c r="L24" s="80" t="str">
        <f>IF('Plastics - Granulaat - Vuller'!C24&gt;0,'Plastics - Granulaat - Vuller'!C24," ")</f>
        <v xml:space="preserve"> </v>
      </c>
      <c r="M24" s="73" t="str">
        <f>IF('Plastics - Granulaat - Vuller'!D24&gt;0,'Plastics - Granulaat - Vuller'!D24," ")</f>
        <v xml:space="preserve"> </v>
      </c>
      <c r="N24" s="76" t="str">
        <f>IF('Plastics - Granulaat - Vuller'!E24&gt;0,'Plastics - Granulaat - Vuller'!E24," ")</f>
        <v xml:space="preserve"> </v>
      </c>
      <c r="O24" s="80" t="str">
        <f>IF('Substraat - Oesterzwammen'!C24&gt;0,'Substraat - Oesterzwammen'!C24," ")</f>
        <v xml:space="preserve"> </v>
      </c>
      <c r="P24" s="73" t="str">
        <f>IF('Substraat - Oesterzwammen'!D24&gt;0,'Substraat - Oesterzwammen'!D24," ")</f>
        <v xml:space="preserve"> </v>
      </c>
      <c r="Q24" s="76" t="str">
        <f>IF('Substraat - Oesterzwammen'!E24&gt;0,'Substraat - Oesterzwammen'!E24," ")</f>
        <v xml:space="preserve"> </v>
      </c>
      <c r="R24" s="80" t="str">
        <f>IF('Papier - Massief karton -Vuller'!C24&gt;0,'Papier - Massief karton -Vuller'!C24," ")</f>
        <v xml:space="preserve"> </v>
      </c>
      <c r="S24" s="73" t="str">
        <f>IF('Papier - Massief karton -Vuller'!D24&gt;0,'Papier - Massief karton -Vuller'!D24," ")</f>
        <v xml:space="preserve"> </v>
      </c>
      <c r="T24" s="76" t="str">
        <f>IF('Papier - Massief karton -Vuller'!E24&gt;0,'Papier - Massief karton -Vuller'!E24," ")</f>
        <v xml:space="preserve"> </v>
      </c>
      <c r="AA24" s="10"/>
      <c r="AB24" s="10"/>
      <c r="AD24" s="26"/>
      <c r="AG24" s="26"/>
      <c r="BD24" s="32"/>
      <c r="BG24" s="32"/>
      <c r="BJ24" s="32"/>
      <c r="BM24" s="32"/>
      <c r="BP24" s="32"/>
      <c r="BS24" s="32"/>
    </row>
    <row r="25" spans="2:71" x14ac:dyDescent="0.2">
      <c r="B25" s="16" t="s">
        <v>71</v>
      </c>
      <c r="C25" s="62" t="str">
        <f>IF('Bouw - Typha Board'!C25&gt;0,'Bouw - Typha Board'!C25," ")</f>
        <v>Zo hoog mogelijk</v>
      </c>
      <c r="D25" s="62" t="str">
        <f>IF('Bouw - Typha Board'!D25&gt;0,'Bouw - Typha Board'!D25," ")</f>
        <v>n.v.t.</v>
      </c>
      <c r="E25" s="62" t="str">
        <f>IF('Bouw - Typha Board'!E25&gt;0,'Bouw - Typha Board'!E25," ")</f>
        <v>n.v.t.</v>
      </c>
      <c r="F25" s="74" t="str">
        <f>IF('Bouw - Inblaasisolatie'!C25&gt;0,'Bouw - Inblaasisolatie'!C25," ")</f>
        <v>Onbekend</v>
      </c>
      <c r="G25" s="73" t="str">
        <f>IF('Bouw - Inblaasisolatie'!D25&gt;0,'Bouw - Inblaasisolatie'!D25," ")</f>
        <v>Onbekend</v>
      </c>
      <c r="H25" s="76" t="str">
        <f>IF('Bouw - Inblaasisolatie'!E25&gt;0,'Bouw - Inblaasisolatie'!E25," ")</f>
        <v>Onbekend</v>
      </c>
      <c r="I25" s="10" t="str">
        <f>IF('Bouw - Droge mortel'!C25&gt;0,'Bouw - Droge mortel'!C25," ")</f>
        <v>Ja, n.t.b. in test</v>
      </c>
      <c r="J25" s="26" t="str">
        <f>IF('Bouw - Droge mortel'!D25&gt;0,'Bouw - Droge mortel'!D25," ")</f>
        <v>Ja, n.t.b. in test</v>
      </c>
      <c r="K25" s="10" t="str">
        <f>IF('Bouw - Droge mortel'!E25&gt;0,'Bouw - Droge mortel'!E25," ")</f>
        <v>Hoog/niet breken</v>
      </c>
      <c r="L25" s="74" t="str">
        <f>IF('Plastics - Granulaat - Vuller'!C25&gt;0,'Plastics - Granulaat - Vuller'!C25," ")</f>
        <v>Zo hoog mogelijk</v>
      </c>
      <c r="M25" s="73" t="str">
        <f>IF('Plastics - Granulaat - Vuller'!D25&gt;0,'Plastics - Granulaat - Vuller'!D25," ")</f>
        <v>Zo hoog mogelijk</v>
      </c>
      <c r="N25" s="76" t="str">
        <f>IF('Plastics - Granulaat - Vuller'!E25&gt;0,'Plastics - Granulaat - Vuller'!E25," ")</f>
        <v>n.v.t.</v>
      </c>
      <c r="O25" s="74" t="str">
        <f>IF('Substraat - Oesterzwammen'!C25&gt;0,'Substraat - Oesterzwammen'!C25," ")</f>
        <v>Zoals is</v>
      </c>
      <c r="P25" s="73" t="str">
        <f>IF('Substraat - Oesterzwammen'!D25&gt;0,'Substraat - Oesterzwammen'!D25," ")</f>
        <v>Zoals is</v>
      </c>
      <c r="Q25" s="76" t="str">
        <f>IF('Substraat - Oesterzwammen'!E25&gt;0,'Substraat - Oesterzwammen'!E25," ")</f>
        <v>Zoals is</v>
      </c>
      <c r="R25" s="74" t="str">
        <f>IF('Papier - Massief karton -Vuller'!C25&gt;0,'Papier - Massief karton -Vuller'!C25," ")</f>
        <v>Zo hoog mogelijk</v>
      </c>
      <c r="S25" s="73" t="str">
        <f>IF('Papier - Massief karton -Vuller'!D25&gt;0,'Papier - Massief karton -Vuller'!D25," ")</f>
        <v>Zo hoog mogelijk</v>
      </c>
      <c r="T25" s="76" t="str">
        <f>IF('Papier - Massief karton -Vuller'!E25&gt;0,'Papier - Massief karton -Vuller'!E25," ")</f>
        <v>Zo hoog mogelijk</v>
      </c>
      <c r="U25" s="10" t="s">
        <v>179</v>
      </c>
      <c r="V25" s="10" t="s">
        <v>179</v>
      </c>
      <c r="W25" s="10" t="s">
        <v>179</v>
      </c>
      <c r="X25" s="137" t="s">
        <v>608</v>
      </c>
      <c r="Y25" s="10">
        <v>3</v>
      </c>
      <c r="Z25" s="41" t="s">
        <v>477</v>
      </c>
      <c r="AA25" s="37" t="s">
        <v>302</v>
      </c>
      <c r="AB25" s="37" t="s">
        <v>302</v>
      </c>
      <c r="AC25" s="10" t="s">
        <v>138</v>
      </c>
      <c r="AD25" s="26">
        <v>1</v>
      </c>
      <c r="AE25" s="41" t="s">
        <v>381</v>
      </c>
      <c r="AF25" s="10" t="s">
        <v>55</v>
      </c>
      <c r="AG25" s="26">
        <v>3</v>
      </c>
      <c r="AH25" t="s">
        <v>104</v>
      </c>
      <c r="AI25" s="32" t="s">
        <v>479</v>
      </c>
      <c r="AJ25" t="s">
        <v>105</v>
      </c>
      <c r="AK25" t="s">
        <v>201</v>
      </c>
      <c r="AL25" s="32" t="s">
        <v>200</v>
      </c>
      <c r="AM25" t="s">
        <v>105</v>
      </c>
      <c r="AN25" t="s">
        <v>110</v>
      </c>
      <c r="AO25" s="32" t="s">
        <v>359</v>
      </c>
      <c r="AP25" t="s">
        <v>111</v>
      </c>
      <c r="AQ25" t="s">
        <v>469</v>
      </c>
      <c r="AR25" s="32" t="s">
        <v>468</v>
      </c>
      <c r="AS25" s="35" t="s">
        <v>470</v>
      </c>
      <c r="AT25" t="s">
        <v>110</v>
      </c>
      <c r="AU25" s="55" t="s">
        <v>381</v>
      </c>
      <c r="AV25" t="s">
        <v>111</v>
      </c>
      <c r="BD25" s="32"/>
      <c r="BG25" s="32"/>
      <c r="BJ25" s="32"/>
      <c r="BM25" s="32"/>
      <c r="BP25" s="32"/>
      <c r="BS25" s="32"/>
    </row>
    <row r="26" spans="2:71" x14ac:dyDescent="0.2">
      <c r="B26" s="16" t="s">
        <v>72</v>
      </c>
      <c r="C26" s="62" t="str">
        <f>IF('Bouw - Typha Board'!C26&gt;0,'Bouw - Typha Board'!C26," ")</f>
        <v>Zo hoog mogelijk</v>
      </c>
      <c r="D26" s="62" t="str">
        <f>IF('Bouw - Typha Board'!D26&gt;0,'Bouw - Typha Board'!D26," ")</f>
        <v>n.v.t.</v>
      </c>
      <c r="E26" s="62" t="str">
        <f>IF('Bouw - Typha Board'!E26&gt;0,'Bouw - Typha Board'!E26," ")</f>
        <v>n.v.t.</v>
      </c>
      <c r="F26" s="74" t="str">
        <f>IF('Bouw - Inblaasisolatie'!C26&gt;0,'Bouw - Inblaasisolatie'!C26," ")</f>
        <v>Zo hoog mogelijk</v>
      </c>
      <c r="G26" s="73" t="str">
        <f>IF('Bouw - Inblaasisolatie'!D26&gt;0,'Bouw - Inblaasisolatie'!D26," ")</f>
        <v>Zo hoog mogelijk</v>
      </c>
      <c r="H26" s="76" t="str">
        <f>IF('Bouw - Inblaasisolatie'!E26&gt;0,'Bouw - Inblaasisolatie'!E26," ")</f>
        <v>Zo hoog mogelijk</v>
      </c>
      <c r="I26" s="10" t="str">
        <f>IF('Bouw - Droge mortel'!C26&gt;0,'Bouw - Droge mortel'!C26," ")</f>
        <v>n.t.b.</v>
      </c>
      <c r="J26" s="26" t="str">
        <f>IF('Bouw - Droge mortel'!D26&gt;0,'Bouw - Droge mortel'!D26," ")</f>
        <v>n.t.b.</v>
      </c>
      <c r="K26" s="10" t="str">
        <f>IF('Bouw - Droge mortel'!E26&gt;0,'Bouw - Droge mortel'!E26," ")</f>
        <v>n.v.t.</v>
      </c>
      <c r="L26" s="74" t="str">
        <f>IF('Plastics - Granulaat - Vuller'!C26&gt;0,'Plastics - Granulaat - Vuller'!C26," ")</f>
        <v>n.v.t.</v>
      </c>
      <c r="M26" s="73" t="str">
        <f>IF('Plastics - Granulaat - Vuller'!D26&gt;0,'Plastics - Granulaat - Vuller'!D26," ")</f>
        <v>n.v.t.</v>
      </c>
      <c r="N26" s="76" t="str">
        <f>IF('Plastics - Granulaat - Vuller'!E26&gt;0,'Plastics - Granulaat - Vuller'!E26," ")</f>
        <v>n.v.t.</v>
      </c>
      <c r="O26" s="74" t="str">
        <f>IF('Substraat - Oesterzwammen'!C26&gt;0,'Substraat - Oesterzwammen'!C26," ")</f>
        <v>Zoals is</v>
      </c>
      <c r="P26" s="73" t="str">
        <f>IF('Substraat - Oesterzwammen'!D26&gt;0,'Substraat - Oesterzwammen'!D26," ")</f>
        <v>Zoals is</v>
      </c>
      <c r="Q26" s="76" t="str">
        <f>IF('Substraat - Oesterzwammen'!E26&gt;0,'Substraat - Oesterzwammen'!E26," ")</f>
        <v>Zoals is</v>
      </c>
      <c r="R26" s="74" t="str">
        <f>IF('Papier - Massief karton -Vuller'!C26&gt;0,'Papier - Massief karton -Vuller'!C26," ")</f>
        <v>Afhankelijk product</v>
      </c>
      <c r="S26" s="73" t="str">
        <f>IF('Papier - Massief karton -Vuller'!D26&gt;0,'Papier - Massief karton -Vuller'!D26," ")</f>
        <v>Afhankelijk product</v>
      </c>
      <c r="T26" s="76" t="str">
        <f>IF('Papier - Massief karton -Vuller'!E26&gt;0,'Papier - Massief karton -Vuller'!E26," ")</f>
        <v>Afhankelijk product</v>
      </c>
      <c r="U26" s="10" t="s">
        <v>179</v>
      </c>
      <c r="V26" s="10" t="s">
        <v>179</v>
      </c>
      <c r="W26" s="10" t="s">
        <v>179</v>
      </c>
      <c r="X26" s="137" t="s">
        <v>608</v>
      </c>
      <c r="Y26" s="10">
        <v>3</v>
      </c>
      <c r="Z26" s="41" t="s">
        <v>477</v>
      </c>
      <c r="AA26" s="37" t="s">
        <v>302</v>
      </c>
      <c r="AB26" s="37" t="s">
        <v>302</v>
      </c>
      <c r="AC26" s="10" t="s">
        <v>138</v>
      </c>
      <c r="AD26" s="26">
        <v>1</v>
      </c>
      <c r="AE26" s="41" t="s">
        <v>381</v>
      </c>
      <c r="AF26" s="10" t="s">
        <v>55</v>
      </c>
      <c r="AG26" s="26">
        <v>3</v>
      </c>
      <c r="AH26" t="s">
        <v>104</v>
      </c>
      <c r="AI26" s="32" t="s">
        <v>479</v>
      </c>
      <c r="AJ26" t="s">
        <v>105</v>
      </c>
      <c r="AK26" t="s">
        <v>201</v>
      </c>
      <c r="AL26" s="32" t="s">
        <v>200</v>
      </c>
      <c r="AM26" t="s">
        <v>105</v>
      </c>
      <c r="AN26" t="s">
        <v>110</v>
      </c>
      <c r="AO26" s="32" t="s">
        <v>359</v>
      </c>
      <c r="AP26" t="s">
        <v>111</v>
      </c>
      <c r="AQ26" t="s">
        <v>469</v>
      </c>
      <c r="AR26" s="32" t="s">
        <v>468</v>
      </c>
      <c r="AS26" s="35" t="s">
        <v>470</v>
      </c>
      <c r="AT26" t="s">
        <v>110</v>
      </c>
      <c r="AU26" s="55" t="s">
        <v>381</v>
      </c>
      <c r="AV26" t="s">
        <v>111</v>
      </c>
      <c r="BD26" s="32"/>
      <c r="BG26" s="32"/>
      <c r="BJ26" s="32"/>
      <c r="BM26" s="32"/>
      <c r="BP26" s="32"/>
      <c r="BS26" s="32"/>
    </row>
    <row r="27" spans="2:71" x14ac:dyDescent="0.2">
      <c r="B27" s="33" t="s">
        <v>304</v>
      </c>
      <c r="C27" s="62" t="str">
        <f>IF('Bouw - Typha Board'!C27&gt;0,'Bouw - Typha Board'!C27," ")</f>
        <v>Zo hoog mogelijk</v>
      </c>
      <c r="D27" s="62" t="str">
        <f>IF('Bouw - Typha Board'!D27&gt;0,'Bouw - Typha Board'!D27," ")</f>
        <v>n.v.t.</v>
      </c>
      <c r="E27" s="62" t="str">
        <f>IF('Bouw - Typha Board'!E27&gt;0,'Bouw - Typha Board'!E27," ")</f>
        <v>n.v.t.</v>
      </c>
      <c r="F27" s="74" t="str">
        <f>IF('Bouw - Inblaasisolatie'!C27&gt;0,'Bouw - Inblaasisolatie'!C27," ")</f>
        <v>Onbekend</v>
      </c>
      <c r="G27" s="73" t="str">
        <f>IF('Bouw - Inblaasisolatie'!D27&gt;0,'Bouw - Inblaasisolatie'!D27," ")</f>
        <v>Onbekend</v>
      </c>
      <c r="H27" s="76" t="str">
        <f>IF('Bouw - Inblaasisolatie'!E27&gt;0,'Bouw - Inblaasisolatie'!E27," ")</f>
        <v>Onbekend</v>
      </c>
      <c r="I27" s="10" t="str">
        <f>IF('Bouw - Droge mortel'!C27&gt;0,'Bouw - Droge mortel'!C27," ")</f>
        <v>n.t.b.</v>
      </c>
      <c r="J27" s="26" t="str">
        <f>IF('Bouw - Droge mortel'!D27&gt;0,'Bouw - Droge mortel'!D27," ")</f>
        <v>n.t.b.</v>
      </c>
      <c r="K27" s="10" t="str">
        <f>IF('Bouw - Droge mortel'!E27&gt;0,'Bouw - Droge mortel'!E27," ")</f>
        <v>n.v.t.</v>
      </c>
      <c r="L27" s="74" t="str">
        <f>IF('Plastics - Granulaat - Vuller'!C27&gt;0,'Plastics - Granulaat - Vuller'!C27," ")</f>
        <v>Zo hoog mogelijk</v>
      </c>
      <c r="M27" s="73" t="str">
        <f>IF('Plastics - Granulaat - Vuller'!D27&gt;0,'Plastics - Granulaat - Vuller'!D27," ")</f>
        <v>Zo hoog mogelijk</v>
      </c>
      <c r="N27" s="76" t="str">
        <f>IF('Plastics - Granulaat - Vuller'!E27&gt;0,'Plastics - Granulaat - Vuller'!E27," ")</f>
        <v>n.v.t.</v>
      </c>
      <c r="O27" s="74" t="str">
        <f>IF('Substraat - Oesterzwammen'!C27&gt;0,'Substraat - Oesterzwammen'!C27," ")</f>
        <v>Zoals is</v>
      </c>
      <c r="P27" s="73" t="str">
        <f>IF('Substraat - Oesterzwammen'!D27&gt;0,'Substraat - Oesterzwammen'!D27," ")</f>
        <v>Zoals is</v>
      </c>
      <c r="Q27" s="76" t="str">
        <f>IF('Substraat - Oesterzwammen'!E27&gt;0,'Substraat - Oesterzwammen'!E27," ")</f>
        <v>Zoals is</v>
      </c>
      <c r="R27" s="74" t="str">
        <f>IF('Papier - Massief karton -Vuller'!C27&gt;0,'Papier - Massief karton -Vuller'!C27," ")</f>
        <v>Zo hoog mogelijk</v>
      </c>
      <c r="S27" s="73" t="str">
        <f>IF('Papier - Massief karton -Vuller'!D27&gt;0,'Papier - Massief karton -Vuller'!D27," ")</f>
        <v>Zo hoog mogelijk</v>
      </c>
      <c r="T27" s="76" t="str">
        <f>IF('Papier - Massief karton -Vuller'!E27&gt;0,'Papier - Massief karton -Vuller'!E27," ")</f>
        <v>Zo hoog mogelijk</v>
      </c>
      <c r="U27" s="10" t="s">
        <v>179</v>
      </c>
      <c r="V27" s="10" t="s">
        <v>179</v>
      </c>
      <c r="W27" s="10" t="s">
        <v>179</v>
      </c>
      <c r="X27" s="137" t="s">
        <v>608</v>
      </c>
      <c r="Y27" s="10">
        <v>3</v>
      </c>
      <c r="Z27" s="41" t="s">
        <v>474</v>
      </c>
      <c r="AA27" s="37" t="s">
        <v>302</v>
      </c>
      <c r="AB27" s="37" t="s">
        <v>302</v>
      </c>
      <c r="AC27" s="10" t="s">
        <v>138</v>
      </c>
      <c r="AD27" s="26">
        <v>1</v>
      </c>
      <c r="AE27" s="41" t="s">
        <v>439</v>
      </c>
      <c r="AF27" s="10" t="s">
        <v>55</v>
      </c>
      <c r="AG27" s="26">
        <v>3</v>
      </c>
      <c r="AN27" t="s">
        <v>110</v>
      </c>
      <c r="AO27" s="32" t="s">
        <v>359</v>
      </c>
      <c r="AP27" t="s">
        <v>111</v>
      </c>
      <c r="AQ27" t="s">
        <v>469</v>
      </c>
      <c r="AR27" s="32" t="s">
        <v>475</v>
      </c>
      <c r="AS27" s="35" t="s">
        <v>470</v>
      </c>
      <c r="AT27" t="s">
        <v>110</v>
      </c>
      <c r="AU27" s="55" t="s">
        <v>381</v>
      </c>
      <c r="AV27" t="s">
        <v>111</v>
      </c>
      <c r="AW27" t="s">
        <v>428</v>
      </c>
      <c r="AX27" s="32" t="s">
        <v>438</v>
      </c>
      <c r="AY27" s="61" t="s">
        <v>429</v>
      </c>
      <c r="BD27" s="32"/>
      <c r="BG27" s="32"/>
      <c r="BJ27" s="32"/>
      <c r="BM27" s="32"/>
      <c r="BP27" s="32"/>
      <c r="BS27" s="32"/>
    </row>
    <row r="28" spans="2:71" x14ac:dyDescent="0.2">
      <c r="B28" s="16" t="s">
        <v>253</v>
      </c>
      <c r="C28" s="62" t="str">
        <f>IF('Bouw - Typha Board'!C28&gt;0,'Bouw - Typha Board'!C28," ")</f>
        <v>Zo hoog mogelijk</v>
      </c>
      <c r="D28" s="62" t="str">
        <f>IF('Bouw - Typha Board'!D28&gt;0,'Bouw - Typha Board'!D28," ")</f>
        <v>n.v.t.</v>
      </c>
      <c r="E28" s="62" t="str">
        <f>IF('Bouw - Typha Board'!E28&gt;0,'Bouw - Typha Board'!E28," ")</f>
        <v>n.v.t.</v>
      </c>
      <c r="F28" s="74" t="str">
        <f>IF('Bouw - Inblaasisolatie'!C28&gt;0,'Bouw - Inblaasisolatie'!C28," ")</f>
        <v>Zo hoog mogelijk</v>
      </c>
      <c r="G28" s="73" t="str">
        <f>IF('Bouw - Inblaasisolatie'!D28&gt;0,'Bouw - Inblaasisolatie'!D28," ")</f>
        <v>Zo hoog mogelijk</v>
      </c>
      <c r="H28" s="76" t="str">
        <f>IF('Bouw - Inblaasisolatie'!E28&gt;0,'Bouw - Inblaasisolatie'!E28," ")</f>
        <v>Zo hoog mogelijk</v>
      </c>
      <c r="I28" s="10" t="str">
        <f>IF('Bouw - Droge mortel'!C28&gt;0,'Bouw - Droge mortel'!C28," ")</f>
        <v>n.t.b.</v>
      </c>
      <c r="J28" s="26" t="str">
        <f>IF('Bouw - Droge mortel'!D28&gt;0,'Bouw - Droge mortel'!D28," ")</f>
        <v>n.t.b.</v>
      </c>
      <c r="K28" s="10" t="str">
        <f>IF('Bouw - Droge mortel'!E28&gt;0,'Bouw - Droge mortel'!E28," ")</f>
        <v>n.v.t.</v>
      </c>
      <c r="L28" s="74" t="str">
        <f>IF('Plastics - Granulaat - Vuller'!C28&gt;0,'Plastics - Granulaat - Vuller'!C28," ")</f>
        <v>Zo hoog mogelijk</v>
      </c>
      <c r="M28" s="73" t="str">
        <f>IF('Plastics - Granulaat - Vuller'!D28&gt;0,'Plastics - Granulaat - Vuller'!D28," ")</f>
        <v>Zo hoog mogelijk</v>
      </c>
      <c r="N28" s="76" t="str">
        <f>IF('Plastics - Granulaat - Vuller'!E28&gt;0,'Plastics - Granulaat - Vuller'!E28," ")</f>
        <v>n.v.t.</v>
      </c>
      <c r="O28" s="74" t="str">
        <f>IF('Substraat - Oesterzwammen'!C28&gt;0,'Substraat - Oesterzwammen'!C28," ")</f>
        <v>Zoals is</v>
      </c>
      <c r="P28" s="73" t="str">
        <f>IF('Substraat - Oesterzwammen'!D28&gt;0,'Substraat - Oesterzwammen'!D28," ")</f>
        <v>Zoals is</v>
      </c>
      <c r="Q28" s="76" t="str">
        <f>IF('Substraat - Oesterzwammen'!E28&gt;0,'Substraat - Oesterzwammen'!E28," ")</f>
        <v>Zoals is</v>
      </c>
      <c r="R28" s="74" t="str">
        <f>IF('Papier - Massief karton -Vuller'!C28&gt;0,'Papier - Massief karton -Vuller'!C28," ")</f>
        <v>Zo hoog mogelijk</v>
      </c>
      <c r="S28" s="73" t="str">
        <f>IF('Papier - Massief karton -Vuller'!D28&gt;0,'Papier - Massief karton -Vuller'!D28," ")</f>
        <v>Zo hoog mogelijk</v>
      </c>
      <c r="T28" s="76" t="str">
        <f>IF('Papier - Massief karton -Vuller'!E28&gt;0,'Papier - Massief karton -Vuller'!E28," ")</f>
        <v>Zo hoog mogelijk</v>
      </c>
      <c r="U28" s="10" t="s">
        <v>179</v>
      </c>
      <c r="V28" s="10" t="s">
        <v>179</v>
      </c>
      <c r="W28" s="10" t="s">
        <v>179</v>
      </c>
      <c r="X28" s="137" t="s">
        <v>608</v>
      </c>
      <c r="Y28" s="10">
        <v>3</v>
      </c>
      <c r="Z28" s="41" t="s">
        <v>477</v>
      </c>
      <c r="AA28" s="37" t="s">
        <v>302</v>
      </c>
      <c r="AB28" s="37" t="s">
        <v>302</v>
      </c>
      <c r="AC28" s="10" t="s">
        <v>138</v>
      </c>
      <c r="AD28" s="26">
        <v>1</v>
      </c>
      <c r="AE28" s="41" t="s">
        <v>381</v>
      </c>
      <c r="AF28" s="10" t="s">
        <v>55</v>
      </c>
      <c r="AG28" s="26">
        <v>3</v>
      </c>
      <c r="AH28" t="s">
        <v>104</v>
      </c>
      <c r="AI28" s="32" t="s">
        <v>479</v>
      </c>
      <c r="AJ28" t="s">
        <v>105</v>
      </c>
      <c r="AK28" t="s">
        <v>201</v>
      </c>
      <c r="AL28" s="32" t="s">
        <v>200</v>
      </c>
      <c r="AM28" t="s">
        <v>105</v>
      </c>
      <c r="AN28" t="s">
        <v>110</v>
      </c>
      <c r="AO28" s="32" t="s">
        <v>359</v>
      </c>
      <c r="AP28" t="s">
        <v>111</v>
      </c>
      <c r="AQ28" t="s">
        <v>469</v>
      </c>
      <c r="AR28" s="32" t="s">
        <v>468</v>
      </c>
      <c r="AS28" s="35" t="s">
        <v>470</v>
      </c>
      <c r="AT28" t="s">
        <v>110</v>
      </c>
      <c r="AU28" s="55" t="s">
        <v>381</v>
      </c>
      <c r="AV28" t="s">
        <v>111</v>
      </c>
      <c r="BD28" s="32"/>
      <c r="BG28" s="32"/>
      <c r="BJ28" s="32"/>
      <c r="BM28" s="32"/>
      <c r="BP28" s="32"/>
      <c r="BS28" s="32"/>
    </row>
    <row r="29" spans="2:71" x14ac:dyDescent="0.2">
      <c r="B29" s="33" t="s">
        <v>93</v>
      </c>
      <c r="C29" s="62" t="str">
        <f>IF('Bouw - Typha Board'!C29&gt;0,'Bouw - Typha Board'!C29," ")</f>
        <v>Zo hoog mogelijk</v>
      </c>
      <c r="D29" s="62" t="str">
        <f>IF('Bouw - Typha Board'!D29&gt;0,'Bouw - Typha Board'!D29," ")</f>
        <v>n.v.t.</v>
      </c>
      <c r="E29" s="62" t="str">
        <f>IF('Bouw - Typha Board'!E29&gt;0,'Bouw - Typha Board'!E29," ")</f>
        <v>n.v.t.</v>
      </c>
      <c r="F29" s="74" t="str">
        <f>IF('Bouw - Inblaasisolatie'!C29&gt;0,'Bouw - Inblaasisolatie'!C29," ")</f>
        <v>Zo hoog mogelijk</v>
      </c>
      <c r="G29" s="73" t="str">
        <f>IF('Bouw - Inblaasisolatie'!D29&gt;0,'Bouw - Inblaasisolatie'!D29," ")</f>
        <v>Zo hoog mogelijk</v>
      </c>
      <c r="H29" s="76" t="str">
        <f>IF('Bouw - Inblaasisolatie'!E29&gt;0,'Bouw - Inblaasisolatie'!E29," ")</f>
        <v>Zo hoog mogelijk</v>
      </c>
      <c r="I29" s="10" t="str">
        <f>IF('Bouw - Droge mortel'!C29&gt;0,'Bouw - Droge mortel'!C29," ")</f>
        <v>n.t.b.</v>
      </c>
      <c r="J29" s="26" t="str">
        <f>IF('Bouw - Droge mortel'!D29&gt;0,'Bouw - Droge mortel'!D29," ")</f>
        <v>n.t.b.</v>
      </c>
      <c r="K29" s="10" t="str">
        <f>IF('Bouw - Droge mortel'!E29&gt;0,'Bouw - Droge mortel'!E29," ")</f>
        <v>n.v.t.</v>
      </c>
      <c r="L29" s="74" t="str">
        <f>IF('Plastics - Granulaat - Vuller'!C29&gt;0,'Plastics - Granulaat - Vuller'!C29," ")</f>
        <v>Zo hoog mogelijk</v>
      </c>
      <c r="M29" s="73" t="str">
        <f>IF('Plastics - Granulaat - Vuller'!D29&gt;0,'Plastics - Granulaat - Vuller'!D29," ")</f>
        <v>Zo hoog mogelijk</v>
      </c>
      <c r="N29" s="76" t="str">
        <f>IF('Plastics - Granulaat - Vuller'!E29&gt;0,'Plastics - Granulaat - Vuller'!E29," ")</f>
        <v>n.v.t.</v>
      </c>
      <c r="O29" s="74" t="str">
        <f>IF('Substraat - Oesterzwammen'!C29&gt;0,'Substraat - Oesterzwammen'!C29," ")</f>
        <v>Zoals is</v>
      </c>
      <c r="P29" s="73" t="str">
        <f>IF('Substraat - Oesterzwammen'!D29&gt;0,'Substraat - Oesterzwammen'!D29," ")</f>
        <v>Zoals is</v>
      </c>
      <c r="Q29" s="76" t="str">
        <f>IF('Substraat - Oesterzwammen'!E29&gt;0,'Substraat - Oesterzwammen'!E29," ")</f>
        <v>Zoals is</v>
      </c>
      <c r="R29" s="74" t="str">
        <f>IF('Papier - Massief karton -Vuller'!C29&gt;0,'Papier - Massief karton -Vuller'!C29," ")</f>
        <v>Zo hoog mogelijk</v>
      </c>
      <c r="S29" s="73" t="str">
        <f>IF('Papier - Massief karton -Vuller'!D29&gt;0,'Papier - Massief karton -Vuller'!D29," ")</f>
        <v>Zo hoog mogelijk</v>
      </c>
      <c r="T29" s="76" t="str">
        <f>IF('Papier - Massief karton -Vuller'!E29&gt;0,'Papier - Massief karton -Vuller'!E29," ")</f>
        <v>Zo hoog mogelijk</v>
      </c>
      <c r="U29" s="10" t="s">
        <v>179</v>
      </c>
      <c r="V29" s="10" t="s">
        <v>179</v>
      </c>
      <c r="W29" s="10" t="s">
        <v>179</v>
      </c>
      <c r="X29" s="137" t="s">
        <v>608</v>
      </c>
      <c r="Y29" s="10">
        <v>3</v>
      </c>
      <c r="Z29" s="41" t="s">
        <v>477</v>
      </c>
      <c r="AA29" s="37" t="s">
        <v>302</v>
      </c>
      <c r="AB29" s="37" t="s">
        <v>302</v>
      </c>
      <c r="AC29" s="10" t="s">
        <v>138</v>
      </c>
      <c r="AD29" s="26">
        <v>1</v>
      </c>
      <c r="AE29" s="41" t="s">
        <v>381</v>
      </c>
      <c r="AF29" s="10" t="s">
        <v>55</v>
      </c>
      <c r="AG29" s="26">
        <v>3</v>
      </c>
      <c r="AH29" t="s">
        <v>104</v>
      </c>
      <c r="AI29" s="32" t="s">
        <v>479</v>
      </c>
      <c r="AJ29" t="s">
        <v>105</v>
      </c>
      <c r="AK29" t="s">
        <v>201</v>
      </c>
      <c r="AL29" s="32" t="s">
        <v>200</v>
      </c>
      <c r="AM29" t="s">
        <v>105</v>
      </c>
      <c r="AN29" t="s">
        <v>110</v>
      </c>
      <c r="AO29" s="32" t="s">
        <v>359</v>
      </c>
      <c r="AP29" t="s">
        <v>111</v>
      </c>
      <c r="AQ29" t="s">
        <v>469</v>
      </c>
      <c r="AR29" s="32" t="s">
        <v>468</v>
      </c>
      <c r="AS29" s="35" t="s">
        <v>470</v>
      </c>
      <c r="AT29" t="s">
        <v>110</v>
      </c>
      <c r="AU29" s="55" t="s">
        <v>381</v>
      </c>
      <c r="AV29" t="s">
        <v>111</v>
      </c>
      <c r="BD29" s="32"/>
      <c r="BG29" s="32"/>
      <c r="BJ29" s="32"/>
      <c r="BM29" s="32"/>
      <c r="BP29" s="32"/>
      <c r="BS29" s="32"/>
    </row>
    <row r="30" spans="2:71" x14ac:dyDescent="0.2">
      <c r="B30" s="33" t="s">
        <v>252</v>
      </c>
      <c r="C30" s="62" t="str">
        <f>IF('Bouw - Typha Board'!C30&gt;0,'Bouw - Typha Board'!C30," ")</f>
        <v>Zo hoog mogelijk</v>
      </c>
      <c r="D30" s="62" t="str">
        <f>IF('Bouw - Typha Board'!D30&gt;0,'Bouw - Typha Board'!D30," ")</f>
        <v>n.v.t.</v>
      </c>
      <c r="E30" s="62" t="str">
        <f>IF('Bouw - Typha Board'!E30&gt;0,'Bouw - Typha Board'!E30," ")</f>
        <v>n.v.t.</v>
      </c>
      <c r="F30" s="80" t="str">
        <f>IF('Bouw - Inblaasisolatie'!C30&gt;0,'Bouw - Inblaasisolatie'!C30," ")</f>
        <v>Onbekend</v>
      </c>
      <c r="G30" s="73" t="str">
        <f>IF('Bouw - Inblaasisolatie'!D30&gt;0,'Bouw - Inblaasisolatie'!D30," ")</f>
        <v>Onbekend</v>
      </c>
      <c r="H30" s="76" t="str">
        <f>IF('Bouw - Inblaasisolatie'!E30&gt;0,'Bouw - Inblaasisolatie'!E30," ")</f>
        <v>Onbekend</v>
      </c>
      <c r="I30" s="10" t="str">
        <f>IF('Bouw - Droge mortel'!C30&gt;0,'Bouw - Droge mortel'!C30," ")</f>
        <v>n.t.b.</v>
      </c>
      <c r="J30" s="26" t="str">
        <f>IF('Bouw - Droge mortel'!D30&gt;0,'Bouw - Droge mortel'!D30," ")</f>
        <v>n.t.b.</v>
      </c>
      <c r="K30" s="10" t="str">
        <f>IF('Bouw - Droge mortel'!E30&gt;0,'Bouw - Droge mortel'!E30," ")</f>
        <v>n.v.t.</v>
      </c>
      <c r="L30" s="80" t="str">
        <f>IF('Plastics - Granulaat - Vuller'!C30&gt;0,'Plastics - Granulaat - Vuller'!C30," ")</f>
        <v>Zo hoog mogelijk</v>
      </c>
      <c r="M30" s="73" t="str">
        <f>IF('Plastics - Granulaat - Vuller'!D30&gt;0,'Plastics - Granulaat - Vuller'!D30," ")</f>
        <v>Zo hoog mogelijk</v>
      </c>
      <c r="N30" s="76" t="str">
        <f>IF('Plastics - Granulaat - Vuller'!E30&gt;0,'Plastics - Granulaat - Vuller'!E30," ")</f>
        <v>n.v.t.</v>
      </c>
      <c r="O30" s="80" t="str">
        <f>IF('Substraat - Oesterzwammen'!C30&gt;0,'Substraat - Oesterzwammen'!C30," ")</f>
        <v>Zoals is</v>
      </c>
      <c r="P30" s="73" t="str">
        <f>IF('Substraat - Oesterzwammen'!D30&gt;0,'Substraat - Oesterzwammen'!D30," ")</f>
        <v>Zoals is</v>
      </c>
      <c r="Q30" s="76" t="str">
        <f>IF('Substraat - Oesterzwammen'!E30&gt;0,'Substraat - Oesterzwammen'!E30," ")</f>
        <v>Zoals is</v>
      </c>
      <c r="R30" s="80" t="str">
        <f>IF('Papier - Massief karton -Vuller'!C30&gt;0,'Papier - Massief karton -Vuller'!C30," ")</f>
        <v>Zo hoog mogelijk</v>
      </c>
      <c r="S30" s="73" t="str">
        <f>IF('Papier - Massief karton -Vuller'!D30&gt;0,'Papier - Massief karton -Vuller'!D30," ")</f>
        <v>Zo hoog mogelijk</v>
      </c>
      <c r="T30" s="76" t="str">
        <f>IF('Papier - Massief karton -Vuller'!E30&gt;0,'Papier - Massief karton -Vuller'!E30," ")</f>
        <v>Zo hoog mogelijk</v>
      </c>
      <c r="U30" s="10" t="s">
        <v>179</v>
      </c>
      <c r="V30" s="10" t="s">
        <v>179</v>
      </c>
      <c r="W30" s="10" t="s">
        <v>179</v>
      </c>
      <c r="X30" s="137" t="s">
        <v>608</v>
      </c>
      <c r="Y30" s="10">
        <v>3</v>
      </c>
      <c r="Z30" s="41" t="s">
        <v>477</v>
      </c>
      <c r="AA30" s="37" t="s">
        <v>302</v>
      </c>
      <c r="AB30" s="37" t="s">
        <v>302</v>
      </c>
      <c r="AC30" s="10" t="s">
        <v>138</v>
      </c>
      <c r="AD30" s="26">
        <v>1</v>
      </c>
      <c r="AE30" s="41" t="s">
        <v>381</v>
      </c>
      <c r="AF30" s="10" t="s">
        <v>55</v>
      </c>
      <c r="AG30" s="26">
        <v>3</v>
      </c>
      <c r="AH30" t="s">
        <v>104</v>
      </c>
      <c r="AI30" s="32" t="s">
        <v>479</v>
      </c>
      <c r="AJ30" t="s">
        <v>105</v>
      </c>
      <c r="AK30" t="s">
        <v>201</v>
      </c>
      <c r="AL30" s="32" t="s">
        <v>200</v>
      </c>
      <c r="AM30" t="s">
        <v>105</v>
      </c>
      <c r="AN30" t="s">
        <v>110</v>
      </c>
      <c r="AO30" s="32" t="s">
        <v>359</v>
      </c>
      <c r="AP30" t="s">
        <v>111</v>
      </c>
      <c r="AQ30" t="s">
        <v>469</v>
      </c>
      <c r="AR30" s="32" t="s">
        <v>468</v>
      </c>
      <c r="AS30" s="35" t="s">
        <v>470</v>
      </c>
      <c r="AT30" t="s">
        <v>110</v>
      </c>
      <c r="AU30" s="55" t="s">
        <v>381</v>
      </c>
      <c r="AV30" t="s">
        <v>111</v>
      </c>
      <c r="BD30" s="32"/>
      <c r="BG30" s="32"/>
      <c r="BJ30" s="32"/>
      <c r="BM30" s="32"/>
      <c r="BP30" s="32"/>
      <c r="BS30" s="32"/>
    </row>
    <row r="31" spans="2:71" x14ac:dyDescent="0.2">
      <c r="B31" s="33" t="s">
        <v>255</v>
      </c>
      <c r="C31" s="62" t="str">
        <f>IF('Bouw - Typha Board'!C31&gt;0,'Bouw - Typha Board'!C31," ")</f>
        <v>Zo hoog mogelijk</v>
      </c>
      <c r="D31" s="62" t="str">
        <f>IF('Bouw - Typha Board'!D31&gt;0,'Bouw - Typha Board'!D31," ")</f>
        <v>n.v.t.</v>
      </c>
      <c r="E31" s="62" t="str">
        <f>IF('Bouw - Typha Board'!E31&gt;0,'Bouw - Typha Board'!E31," ")</f>
        <v>n.v.t.</v>
      </c>
      <c r="F31" s="80" t="str">
        <f>IF('Bouw - Inblaasisolatie'!C31&gt;0,'Bouw - Inblaasisolatie'!C31," ")</f>
        <v>Onbekend</v>
      </c>
      <c r="G31" s="73" t="str">
        <f>IF('Bouw - Inblaasisolatie'!D31&gt;0,'Bouw - Inblaasisolatie'!D31," ")</f>
        <v>Onbekend</v>
      </c>
      <c r="H31" s="76" t="str">
        <f>IF('Bouw - Inblaasisolatie'!E31&gt;0,'Bouw - Inblaasisolatie'!E31," ")</f>
        <v>Onbekend</v>
      </c>
      <c r="I31" s="10" t="str">
        <f>IF('Bouw - Droge mortel'!C31&gt;0,'Bouw - Droge mortel'!C31," ")</f>
        <v>n.t.b.</v>
      </c>
      <c r="J31" s="26" t="str">
        <f>IF('Bouw - Droge mortel'!D31&gt;0,'Bouw - Droge mortel'!D31," ")</f>
        <v>n.t.b.</v>
      </c>
      <c r="K31" s="10" t="str">
        <f>IF('Bouw - Droge mortel'!E31&gt;0,'Bouw - Droge mortel'!E31," ")</f>
        <v>n.v.t.</v>
      </c>
      <c r="L31" s="80" t="str">
        <f>IF('Plastics - Granulaat - Vuller'!C31&gt;0,'Plastics - Granulaat - Vuller'!C31," ")</f>
        <v>n.v.t.</v>
      </c>
      <c r="M31" s="73" t="str">
        <f>IF('Plastics - Granulaat - Vuller'!D31&gt;0,'Plastics - Granulaat - Vuller'!D31," ")</f>
        <v>n.v.t.</v>
      </c>
      <c r="N31" s="76" t="str">
        <f>IF('Plastics - Granulaat - Vuller'!E31&gt;0,'Plastics - Granulaat - Vuller'!E31," ")</f>
        <v>n.v.t.</v>
      </c>
      <c r="O31" s="80" t="str">
        <f>IF('Substraat - Oesterzwammen'!C31&gt;0,'Substraat - Oesterzwammen'!C31," ")</f>
        <v>Zoals is</v>
      </c>
      <c r="P31" s="73" t="str">
        <f>IF('Substraat - Oesterzwammen'!D31&gt;0,'Substraat - Oesterzwammen'!D31," ")</f>
        <v>Zoals is</v>
      </c>
      <c r="Q31" s="76" t="str">
        <f>IF('Substraat - Oesterzwammen'!E31&gt;0,'Substraat - Oesterzwammen'!E31," ")</f>
        <v>Zoals is</v>
      </c>
      <c r="R31" s="80" t="str">
        <f>IF('Papier - Massief karton -Vuller'!C31&gt;0,'Papier - Massief karton -Vuller'!C31," ")</f>
        <v>Zo hoog mogelijk</v>
      </c>
      <c r="S31" s="73" t="str">
        <f>IF('Papier - Massief karton -Vuller'!D31&gt;0,'Papier - Massief karton -Vuller'!D31," ")</f>
        <v>Zo hoog mogelijk</v>
      </c>
      <c r="T31" s="76" t="str">
        <f>IF('Papier - Massief karton -Vuller'!E31&gt;0,'Papier - Massief karton -Vuller'!E31," ")</f>
        <v>Zo hoog mogelijk</v>
      </c>
      <c r="U31" s="10" t="s">
        <v>179</v>
      </c>
      <c r="V31" s="10" t="s">
        <v>179</v>
      </c>
      <c r="W31" s="10" t="s">
        <v>179</v>
      </c>
      <c r="X31" s="137" t="s">
        <v>608</v>
      </c>
      <c r="Y31" s="10">
        <v>3</v>
      </c>
      <c r="Z31" s="41" t="s">
        <v>478</v>
      </c>
      <c r="AA31" s="37" t="s">
        <v>302</v>
      </c>
      <c r="AB31" s="37" t="s">
        <v>302</v>
      </c>
      <c r="AC31" s="10" t="s">
        <v>138</v>
      </c>
      <c r="AD31" s="26">
        <v>1</v>
      </c>
      <c r="AE31" s="41" t="s">
        <v>434</v>
      </c>
      <c r="AF31" s="10" t="s">
        <v>55</v>
      </c>
      <c r="AG31" s="26">
        <v>3</v>
      </c>
      <c r="AH31" t="s">
        <v>104</v>
      </c>
      <c r="AI31" s="32" t="s">
        <v>480</v>
      </c>
      <c r="AJ31" t="s">
        <v>105</v>
      </c>
      <c r="AN31" t="s">
        <v>110</v>
      </c>
      <c r="AO31" s="32" t="s">
        <v>359</v>
      </c>
      <c r="AP31" t="s">
        <v>111</v>
      </c>
      <c r="AQ31" t="s">
        <v>469</v>
      </c>
      <c r="AR31" s="32" t="s">
        <v>468</v>
      </c>
      <c r="AS31" s="35" t="s">
        <v>470</v>
      </c>
      <c r="AT31" t="s">
        <v>110</v>
      </c>
      <c r="AU31" s="55" t="s">
        <v>381</v>
      </c>
      <c r="AV31" t="s">
        <v>111</v>
      </c>
      <c r="AW31" t="s">
        <v>428</v>
      </c>
      <c r="AX31" s="32" t="s">
        <v>435</v>
      </c>
      <c r="AY31" s="61" t="s">
        <v>429</v>
      </c>
      <c r="BD31" s="32"/>
      <c r="BG31" s="32"/>
      <c r="BJ31" s="32"/>
      <c r="BM31" s="32"/>
      <c r="BP31" s="32"/>
      <c r="BS31" s="32"/>
    </row>
    <row r="32" spans="2:71" x14ac:dyDescent="0.2">
      <c r="B32" s="33"/>
      <c r="C32" s="62" t="str">
        <f>IF('Bouw - Typha Board'!C32&gt;0,'Bouw - Typha Board'!C32," ")</f>
        <v xml:space="preserve"> </v>
      </c>
      <c r="D32" s="62" t="str">
        <f>IF('Bouw - Typha Board'!D32&gt;0,'Bouw - Typha Board'!D32," ")</f>
        <v xml:space="preserve"> </v>
      </c>
      <c r="E32" s="62" t="str">
        <f>IF('Bouw - Typha Board'!E32&gt;0,'Bouw - Typha Board'!E32," ")</f>
        <v xml:space="preserve"> </v>
      </c>
      <c r="F32" s="80" t="str">
        <f>IF('Bouw - Inblaasisolatie'!C32&gt;0,'Bouw - Inblaasisolatie'!C32," ")</f>
        <v xml:space="preserve"> </v>
      </c>
      <c r="G32" s="73" t="str">
        <f>IF('Bouw - Inblaasisolatie'!D32&gt;0,'Bouw - Inblaasisolatie'!D32," ")</f>
        <v xml:space="preserve"> </v>
      </c>
      <c r="H32" s="76" t="str">
        <f>IF('Bouw - Inblaasisolatie'!E32&gt;0,'Bouw - Inblaasisolatie'!E32," ")</f>
        <v xml:space="preserve"> </v>
      </c>
      <c r="I32" s="10" t="str">
        <f>IF('Bouw - Droge mortel'!C32&gt;0,'Bouw - Droge mortel'!C32," ")</f>
        <v xml:space="preserve"> </v>
      </c>
      <c r="J32" s="26" t="str">
        <f>IF('Bouw - Droge mortel'!D32&gt;0,'Bouw - Droge mortel'!D32," ")</f>
        <v xml:space="preserve"> </v>
      </c>
      <c r="K32" s="10" t="str">
        <f>IF('Bouw - Droge mortel'!E32&gt;0,'Bouw - Droge mortel'!E32," ")</f>
        <v xml:space="preserve"> </v>
      </c>
      <c r="L32" s="80" t="str">
        <f>IF('Plastics - Granulaat - Vuller'!C32&gt;0,'Plastics - Granulaat - Vuller'!C32," ")</f>
        <v xml:space="preserve"> </v>
      </c>
      <c r="M32" s="73" t="str">
        <f>IF('Plastics - Granulaat - Vuller'!D32&gt;0,'Plastics - Granulaat - Vuller'!D32," ")</f>
        <v xml:space="preserve"> </v>
      </c>
      <c r="N32" s="76" t="str">
        <f>IF('Plastics - Granulaat - Vuller'!E32&gt;0,'Plastics - Granulaat - Vuller'!E32," ")</f>
        <v xml:space="preserve"> </v>
      </c>
      <c r="O32" s="80" t="str">
        <f>IF('Substraat - Oesterzwammen'!C32&gt;0,'Substraat - Oesterzwammen'!C32," ")</f>
        <v xml:space="preserve"> </v>
      </c>
      <c r="P32" s="73" t="str">
        <f>IF('Substraat - Oesterzwammen'!D32&gt;0,'Substraat - Oesterzwammen'!D32," ")</f>
        <v xml:space="preserve"> </v>
      </c>
      <c r="Q32" s="76" t="str">
        <f>IF('Substraat - Oesterzwammen'!E32&gt;0,'Substraat - Oesterzwammen'!E32," ")</f>
        <v xml:space="preserve"> </v>
      </c>
      <c r="R32" s="80" t="str">
        <f>IF('Papier - Massief karton -Vuller'!C32&gt;0,'Papier - Massief karton -Vuller'!C32," ")</f>
        <v xml:space="preserve"> </v>
      </c>
      <c r="S32" s="73" t="str">
        <f>IF('Papier - Massief karton -Vuller'!D32&gt;0,'Papier - Massief karton -Vuller'!D32," ")</f>
        <v xml:space="preserve"> </v>
      </c>
      <c r="T32" s="76" t="str">
        <f>IF('Papier - Massief karton -Vuller'!E32&gt;0,'Papier - Massief karton -Vuller'!E32," ")</f>
        <v xml:space="preserve"> </v>
      </c>
      <c r="Z32" s="41"/>
      <c r="AA32" s="10"/>
      <c r="AB32" s="10"/>
      <c r="AD32" s="26"/>
      <c r="AG32" s="26"/>
      <c r="BD32" s="32"/>
      <c r="BG32" s="32"/>
      <c r="BJ32" s="32"/>
      <c r="BM32" s="32"/>
      <c r="BP32" s="32"/>
      <c r="BS32" s="32"/>
    </row>
    <row r="33" spans="2:71" x14ac:dyDescent="0.2">
      <c r="B33" s="91" t="s">
        <v>254</v>
      </c>
      <c r="C33" s="62" t="str">
        <f>IF('Bouw - Typha Board'!C33&gt;0,'Bouw - Typha Board'!C33," ")</f>
        <v xml:space="preserve"> </v>
      </c>
      <c r="D33" s="62" t="str">
        <f>IF('Bouw - Typha Board'!D33&gt;0,'Bouw - Typha Board'!D33," ")</f>
        <v xml:space="preserve"> </v>
      </c>
      <c r="E33" s="62" t="str">
        <f>IF('Bouw - Typha Board'!E33&gt;0,'Bouw - Typha Board'!E33," ")</f>
        <v xml:space="preserve"> </v>
      </c>
      <c r="F33" s="80" t="str">
        <f>IF('Bouw - Inblaasisolatie'!C33&gt;0,'Bouw - Inblaasisolatie'!C33," ")</f>
        <v xml:space="preserve"> </v>
      </c>
      <c r="G33" s="73" t="str">
        <f>IF('Bouw - Inblaasisolatie'!D33&gt;0,'Bouw - Inblaasisolatie'!D33," ")</f>
        <v xml:space="preserve"> </v>
      </c>
      <c r="H33" s="76" t="str">
        <f>IF('Bouw - Inblaasisolatie'!E33&gt;0,'Bouw - Inblaasisolatie'!E33," ")</f>
        <v xml:space="preserve"> </v>
      </c>
      <c r="I33" s="10" t="str">
        <f>IF('Bouw - Droge mortel'!C33&gt;0,'Bouw - Droge mortel'!C33," ")</f>
        <v xml:space="preserve"> </v>
      </c>
      <c r="J33" s="26" t="str">
        <f>IF('Bouw - Droge mortel'!D33&gt;0,'Bouw - Droge mortel'!D33," ")</f>
        <v xml:space="preserve"> </v>
      </c>
      <c r="K33" s="10" t="str">
        <f>IF('Bouw - Droge mortel'!E33&gt;0,'Bouw - Droge mortel'!E33," ")</f>
        <v xml:space="preserve"> </v>
      </c>
      <c r="L33" s="80" t="str">
        <f>IF('Plastics - Granulaat - Vuller'!C33&gt;0,'Plastics - Granulaat - Vuller'!C33," ")</f>
        <v xml:space="preserve"> </v>
      </c>
      <c r="M33" s="73" t="str">
        <f>IF('Plastics - Granulaat - Vuller'!D33&gt;0,'Plastics - Granulaat - Vuller'!D33," ")</f>
        <v xml:space="preserve"> </v>
      </c>
      <c r="N33" s="76" t="str">
        <f>IF('Plastics - Granulaat - Vuller'!E33&gt;0,'Plastics - Granulaat - Vuller'!E33," ")</f>
        <v xml:space="preserve"> </v>
      </c>
      <c r="O33" s="80" t="str">
        <f>IF('Substraat - Oesterzwammen'!C33&gt;0,'Substraat - Oesterzwammen'!C33," ")</f>
        <v xml:space="preserve"> </v>
      </c>
      <c r="P33" s="73" t="str">
        <f>IF('Substraat - Oesterzwammen'!D33&gt;0,'Substraat - Oesterzwammen'!D33," ")</f>
        <v xml:space="preserve"> </v>
      </c>
      <c r="Q33" s="76" t="str">
        <f>IF('Substraat - Oesterzwammen'!E33&gt;0,'Substraat - Oesterzwammen'!E33," ")</f>
        <v xml:space="preserve"> </v>
      </c>
      <c r="R33" s="80" t="str">
        <f>IF('Papier - Massief karton -Vuller'!C33&gt;0,'Papier - Massief karton -Vuller'!C33," ")</f>
        <v xml:space="preserve"> </v>
      </c>
      <c r="S33" s="73" t="str">
        <f>IF('Papier - Massief karton -Vuller'!D33&gt;0,'Papier - Massief karton -Vuller'!D33," ")</f>
        <v xml:space="preserve"> </v>
      </c>
      <c r="T33" s="76" t="str">
        <f>IF('Papier - Massief karton -Vuller'!E33&gt;0,'Papier - Massief karton -Vuller'!E33," ")</f>
        <v xml:space="preserve"> </v>
      </c>
      <c r="AA33" s="10"/>
      <c r="AB33" s="10"/>
      <c r="AD33" s="26"/>
      <c r="AG33" s="26"/>
      <c r="BD33" s="32"/>
      <c r="BG33" s="32"/>
      <c r="BJ33" s="32"/>
      <c r="BM33" s="32"/>
      <c r="BP33" s="32"/>
      <c r="BS33" s="32"/>
    </row>
    <row r="34" spans="2:71" x14ac:dyDescent="0.2">
      <c r="B34" s="33" t="s">
        <v>292</v>
      </c>
      <c r="C34" s="62" t="str">
        <f>IF('Bouw - Typha Board'!C34&gt;0,'Bouw - Typha Board'!C34," ")</f>
        <v>n.v.t.</v>
      </c>
      <c r="D34" s="62" t="str">
        <f>IF('Bouw - Typha Board'!D34&gt;0,'Bouw - Typha Board'!D34," ")</f>
        <v>n.v.t.</v>
      </c>
      <c r="E34" s="62" t="str">
        <f>IF('Bouw - Typha Board'!E34&gt;0,'Bouw - Typha Board'!E34," ")</f>
        <v>n.v.t.</v>
      </c>
      <c r="F34" s="80" t="str">
        <f>IF('Bouw - Inblaasisolatie'!C34&gt;0,'Bouw - Inblaasisolatie'!C34," ")</f>
        <v>Ja</v>
      </c>
      <c r="G34" s="73" t="str">
        <f>IF('Bouw - Inblaasisolatie'!D34&gt;0,'Bouw - Inblaasisolatie'!D34," ")</f>
        <v>Ja</v>
      </c>
      <c r="H34" s="76" t="str">
        <f>IF('Bouw - Inblaasisolatie'!E34&gt;0,'Bouw - Inblaasisolatie'!E34," ")</f>
        <v>Ja</v>
      </c>
      <c r="I34" s="10" t="str">
        <f>IF('Bouw - Droge mortel'!C34&gt;0,'Bouw - Droge mortel'!C34," ")</f>
        <v>Ja, n.t.b. in test</v>
      </c>
      <c r="J34" s="26" t="str">
        <f>IF('Bouw - Droge mortel'!D34&gt;0,'Bouw - Droge mortel'!D34," ")</f>
        <v>Ja, n.t.b. in test</v>
      </c>
      <c r="K34" s="10" t="str">
        <f>IF('Bouw - Droge mortel'!E34&gt;0,'Bouw - Droge mortel'!E34," ")</f>
        <v>Ja, zoals is</v>
      </c>
      <c r="L34" s="80" t="str">
        <f>IF('Plastics - Granulaat - Vuller'!C34&gt;0,'Plastics - Granulaat - Vuller'!C34," ")</f>
        <v>Nee</v>
      </c>
      <c r="M34" s="73" t="str">
        <f>IF('Plastics - Granulaat - Vuller'!D34&gt;0,'Plastics - Granulaat - Vuller'!D34," ")</f>
        <v>Nee</v>
      </c>
      <c r="N34" s="76" t="str">
        <f>IF('Plastics - Granulaat - Vuller'!E34&gt;0,'Plastics - Granulaat - Vuller'!E34," ")</f>
        <v>n.v.t.</v>
      </c>
      <c r="O34" s="80" t="str">
        <f>IF('Substraat - Oesterzwammen'!C34&gt;0,'Substraat - Oesterzwammen'!C34," ")</f>
        <v>Nee</v>
      </c>
      <c r="P34" s="73" t="str">
        <f>IF('Substraat - Oesterzwammen'!D34&gt;0,'Substraat - Oesterzwammen'!D34," ")</f>
        <v>Nee</v>
      </c>
      <c r="Q34" s="76" t="str">
        <f>IF('Substraat - Oesterzwammen'!E34&gt;0,'Substraat - Oesterzwammen'!E34," ")</f>
        <v>Nee</v>
      </c>
      <c r="R34" s="80" t="str">
        <f>IF('Papier - Massief karton -Vuller'!C34&gt;0,'Papier - Massief karton -Vuller'!C34," ")</f>
        <v>Nee</v>
      </c>
      <c r="S34" s="73" t="str">
        <f>IF('Papier - Massief karton -Vuller'!D34&gt;0,'Papier - Massief karton -Vuller'!D34," ")</f>
        <v>Nee</v>
      </c>
      <c r="T34" s="76" t="str">
        <f>IF('Papier - Massief karton -Vuller'!E34&gt;0,'Papier - Massief karton -Vuller'!E34," ")</f>
        <v>Nee</v>
      </c>
      <c r="U34" s="10" t="s">
        <v>610</v>
      </c>
      <c r="V34" s="10" t="s">
        <v>610</v>
      </c>
      <c r="W34" s="10" t="s">
        <v>610</v>
      </c>
      <c r="X34" s="137" t="s">
        <v>608</v>
      </c>
      <c r="Y34" s="10">
        <v>3</v>
      </c>
      <c r="Z34" s="16" t="s">
        <v>476</v>
      </c>
      <c r="AA34" s="10" t="s">
        <v>370</v>
      </c>
      <c r="AB34" s="10" t="s">
        <v>370</v>
      </c>
      <c r="AC34" s="10" t="s">
        <v>55</v>
      </c>
      <c r="AD34" s="26">
        <v>3</v>
      </c>
      <c r="AE34" s="24" t="s">
        <v>278</v>
      </c>
      <c r="AF34" s="10" t="s">
        <v>55</v>
      </c>
      <c r="AG34" s="26">
        <v>3</v>
      </c>
      <c r="AN34" t="s">
        <v>110</v>
      </c>
      <c r="AO34" s="32" t="s">
        <v>271</v>
      </c>
      <c r="AP34" t="s">
        <v>111</v>
      </c>
      <c r="AQ34" t="s">
        <v>469</v>
      </c>
      <c r="AR34" s="32" t="s">
        <v>302</v>
      </c>
      <c r="AS34" s="35" t="s">
        <v>470</v>
      </c>
      <c r="AT34" t="s">
        <v>110</v>
      </c>
      <c r="AU34" s="28" t="s">
        <v>278</v>
      </c>
      <c r="AV34" t="s">
        <v>111</v>
      </c>
      <c r="BD34" s="32"/>
      <c r="BG34" s="32"/>
      <c r="BJ34" s="32"/>
      <c r="BM34" s="32"/>
      <c r="BP34" s="32"/>
      <c r="BS34" s="32"/>
    </row>
    <row r="35" spans="2:71" x14ac:dyDescent="0.2">
      <c r="B35" s="33" t="s">
        <v>293</v>
      </c>
      <c r="C35" s="62" t="str">
        <f>IF('Bouw - Typha Board'!C35&gt;0,'Bouw - Typha Board'!C35," ")</f>
        <v>Ja</v>
      </c>
      <c r="D35" s="62" t="str">
        <f>IF('Bouw - Typha Board'!D35&gt;0,'Bouw - Typha Board'!D35," ")</f>
        <v>n.v.t.</v>
      </c>
      <c r="E35" s="62" t="str">
        <f>IF('Bouw - Typha Board'!E35&gt;0,'Bouw - Typha Board'!E35," ")</f>
        <v>n.v.t.</v>
      </c>
      <c r="F35" s="80" t="str">
        <f>IF('Bouw - Inblaasisolatie'!C35&gt;0,'Bouw - Inblaasisolatie'!C35," ")</f>
        <v>Nee</v>
      </c>
      <c r="G35" s="73" t="str">
        <f>IF('Bouw - Inblaasisolatie'!D35&gt;0,'Bouw - Inblaasisolatie'!D35," ")</f>
        <v>Nee</v>
      </c>
      <c r="H35" s="76" t="str">
        <f>IF('Bouw - Inblaasisolatie'!E35&gt;0,'Bouw - Inblaasisolatie'!E35," ")</f>
        <v>Nee</v>
      </c>
      <c r="I35" s="10" t="str">
        <f>IF('Bouw - Droge mortel'!C35&gt;0,'Bouw - Droge mortel'!C35," ")</f>
        <v>Ja, n.t.b. in test</v>
      </c>
      <c r="J35" s="26" t="str">
        <f>IF('Bouw - Droge mortel'!D35&gt;0,'Bouw - Droge mortel'!D35," ")</f>
        <v>Ja, n.t.b. in test</v>
      </c>
      <c r="K35" s="10" t="str">
        <f>IF('Bouw - Droge mortel'!E35&gt;0,'Bouw - Droge mortel'!E35," ")</f>
        <v>Ja, zoals is</v>
      </c>
      <c r="L35" s="80" t="str">
        <f>IF('Plastics - Granulaat - Vuller'!C35&gt;0,'Plastics - Granulaat - Vuller'!C35," ")</f>
        <v>Ja</v>
      </c>
      <c r="M35" s="73" t="str">
        <f>IF('Plastics - Granulaat - Vuller'!D35&gt;0,'Plastics - Granulaat - Vuller'!D35," ")</f>
        <v>Ja</v>
      </c>
      <c r="N35" s="76" t="str">
        <f>IF('Plastics - Granulaat - Vuller'!E35&gt;0,'Plastics - Granulaat - Vuller'!E35," ")</f>
        <v>n.v.t.</v>
      </c>
      <c r="O35" s="80" t="str">
        <f>IF('Substraat - Oesterzwammen'!C35&gt;0,'Substraat - Oesterzwammen'!C35," ")</f>
        <v>Ja</v>
      </c>
      <c r="P35" s="73" t="str">
        <f>IF('Substraat - Oesterzwammen'!D35&gt;0,'Substraat - Oesterzwammen'!D35," ")</f>
        <v>Ja</v>
      </c>
      <c r="Q35" s="76" t="str">
        <f>IF('Substraat - Oesterzwammen'!E35&gt;0,'Substraat - Oesterzwammen'!E35," ")</f>
        <v>Ja</v>
      </c>
      <c r="R35" s="80" t="str">
        <f>IF('Papier - Massief karton -Vuller'!C35&gt;0,'Papier - Massief karton -Vuller'!C35," ")</f>
        <v>Ja</v>
      </c>
      <c r="S35" s="73" t="str">
        <f>IF('Papier - Massief karton -Vuller'!D35&gt;0,'Papier - Massief karton -Vuller'!D35," ")</f>
        <v>Ja</v>
      </c>
      <c r="T35" s="76" t="str">
        <f>IF('Papier - Massief karton -Vuller'!E35&gt;0,'Papier - Massief karton -Vuller'!E35," ")</f>
        <v>Ja</v>
      </c>
      <c r="U35" s="10" t="s">
        <v>609</v>
      </c>
      <c r="V35" s="10" t="s">
        <v>609</v>
      </c>
      <c r="W35" s="10" t="s">
        <v>609</v>
      </c>
      <c r="X35" s="137" t="s">
        <v>608</v>
      </c>
      <c r="Y35" s="10">
        <v>3</v>
      </c>
      <c r="Z35" s="16" t="s">
        <v>476</v>
      </c>
      <c r="AA35" s="10" t="s">
        <v>370</v>
      </c>
      <c r="AB35" s="10" t="s">
        <v>370</v>
      </c>
      <c r="AC35" s="10" t="s">
        <v>55</v>
      </c>
      <c r="AD35" s="26">
        <v>3</v>
      </c>
      <c r="AE35" s="24" t="s">
        <v>278</v>
      </c>
      <c r="AF35" s="10" t="s">
        <v>55</v>
      </c>
      <c r="AG35" s="26">
        <v>3</v>
      </c>
      <c r="AN35" t="s">
        <v>110</v>
      </c>
      <c r="AO35" s="32" t="s">
        <v>271</v>
      </c>
      <c r="AP35" t="s">
        <v>111</v>
      </c>
      <c r="AQ35" t="s">
        <v>469</v>
      </c>
      <c r="AR35" s="32" t="s">
        <v>302</v>
      </c>
      <c r="AS35" s="35" t="s">
        <v>470</v>
      </c>
      <c r="AT35" t="s">
        <v>110</v>
      </c>
      <c r="AU35" s="28" t="s">
        <v>278</v>
      </c>
      <c r="AV35" t="s">
        <v>111</v>
      </c>
      <c r="BD35" s="32"/>
      <c r="BG35" s="32"/>
      <c r="BJ35" s="32"/>
      <c r="BM35" s="32"/>
      <c r="BP35" s="32"/>
      <c r="BS35" s="32"/>
    </row>
    <row r="36" spans="2:71" x14ac:dyDescent="0.2">
      <c r="B36" s="33"/>
      <c r="C36" s="62" t="str">
        <f>IF('Bouw - Typha Board'!C36&gt;0,'Bouw - Typha Board'!C36," ")</f>
        <v xml:space="preserve"> </v>
      </c>
      <c r="D36" s="62" t="str">
        <f>IF('Bouw - Typha Board'!D36&gt;0,'Bouw - Typha Board'!D36," ")</f>
        <v xml:space="preserve"> </v>
      </c>
      <c r="E36" s="62" t="str">
        <f>IF('Bouw - Typha Board'!E36&gt;0,'Bouw - Typha Board'!E36," ")</f>
        <v xml:space="preserve"> </v>
      </c>
      <c r="F36" s="80" t="str">
        <f>IF('Bouw - Inblaasisolatie'!C36&gt;0,'Bouw - Inblaasisolatie'!C36," ")</f>
        <v xml:space="preserve"> </v>
      </c>
      <c r="G36" s="73" t="str">
        <f>IF('Bouw - Inblaasisolatie'!D36&gt;0,'Bouw - Inblaasisolatie'!D36," ")</f>
        <v xml:space="preserve"> </v>
      </c>
      <c r="H36" s="76" t="str">
        <f>IF('Bouw - Inblaasisolatie'!E36&gt;0,'Bouw - Inblaasisolatie'!E36," ")</f>
        <v xml:space="preserve"> </v>
      </c>
      <c r="I36" s="10" t="str">
        <f>IF('Bouw - Droge mortel'!C36&gt;0,'Bouw - Droge mortel'!C36," ")</f>
        <v xml:space="preserve"> </v>
      </c>
      <c r="J36" s="26" t="str">
        <f>IF('Bouw - Droge mortel'!D36&gt;0,'Bouw - Droge mortel'!D36," ")</f>
        <v xml:space="preserve"> </v>
      </c>
      <c r="K36" s="10" t="str">
        <f>IF('Bouw - Droge mortel'!E36&gt;0,'Bouw - Droge mortel'!E36," ")</f>
        <v xml:space="preserve"> </v>
      </c>
      <c r="L36" s="80" t="str">
        <f>IF('Plastics - Granulaat - Vuller'!C36&gt;0,'Plastics - Granulaat - Vuller'!C36," ")</f>
        <v xml:space="preserve"> </v>
      </c>
      <c r="M36" s="73" t="str">
        <f>IF('Plastics - Granulaat - Vuller'!D36&gt;0,'Plastics - Granulaat - Vuller'!D36," ")</f>
        <v xml:space="preserve"> </v>
      </c>
      <c r="N36" s="76" t="str">
        <f>IF('Plastics - Granulaat - Vuller'!E36&gt;0,'Plastics - Granulaat - Vuller'!E36," ")</f>
        <v xml:space="preserve"> </v>
      </c>
      <c r="O36" s="80" t="str">
        <f>IF('Substraat - Oesterzwammen'!C36&gt;0,'Substraat - Oesterzwammen'!C36," ")</f>
        <v xml:space="preserve"> </v>
      </c>
      <c r="P36" s="73" t="str">
        <f>IF('Substraat - Oesterzwammen'!D36&gt;0,'Substraat - Oesterzwammen'!D36," ")</f>
        <v xml:space="preserve"> </v>
      </c>
      <c r="Q36" s="76" t="str">
        <f>IF('Substraat - Oesterzwammen'!E36&gt;0,'Substraat - Oesterzwammen'!E36," ")</f>
        <v xml:space="preserve"> </v>
      </c>
      <c r="R36" s="80" t="str">
        <f>IF('Papier - Massief karton -Vuller'!C36&gt;0,'Papier - Massief karton -Vuller'!C36," ")</f>
        <v xml:space="preserve"> </v>
      </c>
      <c r="S36" s="73" t="str">
        <f>IF('Papier - Massief karton -Vuller'!D36&gt;0,'Papier - Massief karton -Vuller'!D36," ")</f>
        <v xml:space="preserve"> </v>
      </c>
      <c r="T36" s="76" t="str">
        <f>IF('Papier - Massief karton -Vuller'!E36&gt;0,'Papier - Massief karton -Vuller'!E36," ")</f>
        <v xml:space="preserve"> </v>
      </c>
      <c r="Z36" s="41"/>
      <c r="AA36" s="10"/>
      <c r="AB36" s="10"/>
      <c r="AD36" s="26"/>
      <c r="AG36" s="26"/>
      <c r="BD36" s="32"/>
      <c r="BG36" s="32"/>
      <c r="BJ36" s="32"/>
      <c r="BM36" s="32"/>
      <c r="BP36" s="32"/>
      <c r="BS36" s="32"/>
    </row>
    <row r="37" spans="2:71" x14ac:dyDescent="0.2">
      <c r="B37" s="45" t="s">
        <v>318</v>
      </c>
      <c r="C37" s="62" t="str">
        <f>IF('Bouw - Typha Board'!C37&gt;0,'Bouw - Typha Board'!C37," ")</f>
        <v xml:space="preserve"> </v>
      </c>
      <c r="D37" s="62" t="str">
        <f>IF('Bouw - Typha Board'!D37&gt;0,'Bouw - Typha Board'!D37," ")</f>
        <v xml:space="preserve"> </v>
      </c>
      <c r="E37" s="62" t="str">
        <f>IF('Bouw - Typha Board'!E37&gt;0,'Bouw - Typha Board'!E37," ")</f>
        <v xml:space="preserve"> </v>
      </c>
      <c r="F37" s="80" t="str">
        <f>IF('Bouw - Inblaasisolatie'!C37&gt;0,'Bouw - Inblaasisolatie'!C37," ")</f>
        <v xml:space="preserve"> </v>
      </c>
      <c r="G37" s="73" t="str">
        <f>IF('Bouw - Inblaasisolatie'!D37&gt;0,'Bouw - Inblaasisolatie'!D37," ")</f>
        <v xml:space="preserve"> </v>
      </c>
      <c r="H37" s="76" t="str">
        <f>IF('Bouw - Inblaasisolatie'!E37&gt;0,'Bouw - Inblaasisolatie'!E37," ")</f>
        <v xml:space="preserve"> </v>
      </c>
      <c r="I37" s="10" t="str">
        <f>IF('Bouw - Droge mortel'!C37&gt;0,'Bouw - Droge mortel'!C37," ")</f>
        <v xml:space="preserve"> </v>
      </c>
      <c r="J37" s="26" t="str">
        <f>IF('Bouw - Droge mortel'!D37&gt;0,'Bouw - Droge mortel'!D37," ")</f>
        <v xml:space="preserve"> </v>
      </c>
      <c r="K37" s="10" t="str">
        <f>IF('Bouw - Droge mortel'!E37&gt;0,'Bouw - Droge mortel'!E37," ")</f>
        <v xml:space="preserve"> </v>
      </c>
      <c r="L37" s="80" t="str">
        <f>IF('Plastics - Granulaat - Vuller'!C37&gt;0,'Plastics - Granulaat - Vuller'!C37," ")</f>
        <v xml:space="preserve"> </v>
      </c>
      <c r="M37" s="73" t="str">
        <f>IF('Plastics - Granulaat - Vuller'!D37&gt;0,'Plastics - Granulaat - Vuller'!D37," ")</f>
        <v xml:space="preserve"> </v>
      </c>
      <c r="N37" s="76" t="str">
        <f>IF('Plastics - Granulaat - Vuller'!E37&gt;0,'Plastics - Granulaat - Vuller'!E37," ")</f>
        <v xml:space="preserve"> </v>
      </c>
      <c r="O37" s="80" t="str">
        <f>IF('Substraat - Oesterzwammen'!C37&gt;0,'Substraat - Oesterzwammen'!C37," ")</f>
        <v xml:space="preserve"> </v>
      </c>
      <c r="P37" s="73" t="str">
        <f>IF('Substraat - Oesterzwammen'!D37&gt;0,'Substraat - Oesterzwammen'!D37," ")</f>
        <v xml:space="preserve"> </v>
      </c>
      <c r="Q37" s="76" t="str">
        <f>IF('Substraat - Oesterzwammen'!E37&gt;0,'Substraat - Oesterzwammen'!E37," ")</f>
        <v xml:space="preserve"> </v>
      </c>
      <c r="R37" s="80" t="str">
        <f>IF('Papier - Massief karton -Vuller'!C37&gt;0,'Papier - Massief karton -Vuller'!C37," ")</f>
        <v xml:space="preserve"> </v>
      </c>
      <c r="S37" s="73" t="str">
        <f>IF('Papier - Massief karton -Vuller'!D37&gt;0,'Papier - Massief karton -Vuller'!D37," ")</f>
        <v xml:space="preserve"> </v>
      </c>
      <c r="T37" s="76" t="str">
        <f>IF('Papier - Massief karton -Vuller'!E37&gt;0,'Papier - Massief karton -Vuller'!E37," ")</f>
        <v xml:space="preserve"> </v>
      </c>
      <c r="AA37" s="10"/>
      <c r="AB37" s="10"/>
      <c r="AD37" s="26"/>
      <c r="AG37" s="26"/>
      <c r="BD37" s="32"/>
      <c r="BG37" s="32"/>
      <c r="BJ37" s="32"/>
      <c r="BM37" s="32"/>
      <c r="BP37" s="32"/>
      <c r="BS37" s="32"/>
    </row>
    <row r="38" spans="2:71" x14ac:dyDescent="0.2">
      <c r="B38" s="33"/>
      <c r="C38" s="62" t="str">
        <f>IF('Bouw - Typha Board'!C38&gt;0,'Bouw - Typha Board'!C38," ")</f>
        <v xml:space="preserve"> </v>
      </c>
      <c r="D38" s="62" t="str">
        <f>IF('Bouw - Typha Board'!D38&gt;0,'Bouw - Typha Board'!D38," ")</f>
        <v xml:space="preserve"> </v>
      </c>
      <c r="E38" s="62" t="str">
        <f>IF('Bouw - Typha Board'!E38&gt;0,'Bouw - Typha Board'!E38," ")</f>
        <v xml:space="preserve"> </v>
      </c>
      <c r="F38" s="80" t="str">
        <f>IF('Bouw - Inblaasisolatie'!C38&gt;0,'Bouw - Inblaasisolatie'!C38," ")</f>
        <v xml:space="preserve"> </v>
      </c>
      <c r="G38" s="73" t="str">
        <f>IF('Bouw - Inblaasisolatie'!D38&gt;0,'Bouw - Inblaasisolatie'!D38," ")</f>
        <v xml:space="preserve"> </v>
      </c>
      <c r="H38" s="76" t="str">
        <f>IF('Bouw - Inblaasisolatie'!E38&gt;0,'Bouw - Inblaasisolatie'!E38," ")</f>
        <v xml:space="preserve"> </v>
      </c>
      <c r="I38" s="10" t="str">
        <f>IF('Bouw - Droge mortel'!C38&gt;0,'Bouw - Droge mortel'!C38," ")</f>
        <v xml:space="preserve"> </v>
      </c>
      <c r="J38" s="26" t="str">
        <f>IF('Bouw - Droge mortel'!D38&gt;0,'Bouw - Droge mortel'!D38," ")</f>
        <v xml:space="preserve"> </v>
      </c>
      <c r="K38" s="10" t="str">
        <f>IF('Bouw - Droge mortel'!E38&gt;0,'Bouw - Droge mortel'!E38," ")</f>
        <v xml:space="preserve"> </v>
      </c>
      <c r="L38" s="80" t="str">
        <f>IF('Plastics - Granulaat - Vuller'!C38&gt;0,'Plastics - Granulaat - Vuller'!C38," ")</f>
        <v xml:space="preserve"> </v>
      </c>
      <c r="M38" s="73" t="str">
        <f>IF('Plastics - Granulaat - Vuller'!D38&gt;0,'Plastics - Granulaat - Vuller'!D38," ")</f>
        <v xml:space="preserve"> </v>
      </c>
      <c r="N38" s="76" t="str">
        <f>IF('Plastics - Granulaat - Vuller'!E38&gt;0,'Plastics - Granulaat - Vuller'!E38," ")</f>
        <v xml:space="preserve"> </v>
      </c>
      <c r="O38" s="80" t="str">
        <f>IF('Substraat - Oesterzwammen'!C38&gt;0,'Substraat - Oesterzwammen'!C38," ")</f>
        <v xml:space="preserve"> </v>
      </c>
      <c r="P38" s="73" t="str">
        <f>IF('Substraat - Oesterzwammen'!D38&gt;0,'Substraat - Oesterzwammen'!D38," ")</f>
        <v xml:space="preserve"> </v>
      </c>
      <c r="Q38" s="76" t="str">
        <f>IF('Substraat - Oesterzwammen'!E38&gt;0,'Substraat - Oesterzwammen'!E38," ")</f>
        <v xml:space="preserve"> </v>
      </c>
      <c r="R38" s="80" t="str">
        <f>IF('Papier - Massief karton -Vuller'!C38&gt;0,'Papier - Massief karton -Vuller'!C38," ")</f>
        <v xml:space="preserve"> </v>
      </c>
      <c r="S38" s="73" t="str">
        <f>IF('Papier - Massief karton -Vuller'!D38&gt;0,'Papier - Massief karton -Vuller'!D38," ")</f>
        <v xml:space="preserve"> </v>
      </c>
      <c r="T38" s="76" t="str">
        <f>IF('Papier - Massief karton -Vuller'!E38&gt;0,'Papier - Massief karton -Vuller'!E38," ")</f>
        <v xml:space="preserve"> </v>
      </c>
      <c r="AA38" s="10"/>
      <c r="AB38" s="10"/>
      <c r="AD38" s="26"/>
      <c r="AG38" s="26"/>
      <c r="BD38" s="32"/>
      <c r="BG38" s="32"/>
      <c r="BJ38" s="32"/>
      <c r="BM38" s="32"/>
      <c r="BP38" s="32"/>
      <c r="BS38" s="32"/>
    </row>
    <row r="39" spans="2:71" x14ac:dyDescent="0.2">
      <c r="B39" s="34" t="s">
        <v>131</v>
      </c>
      <c r="C39" s="62" t="str">
        <f>IF('Bouw - Typha Board'!C39&gt;0,'Bouw - Typha Board'!C39," ")</f>
        <v xml:space="preserve"> </v>
      </c>
      <c r="D39" s="62" t="str">
        <f>IF('Bouw - Typha Board'!D39&gt;0,'Bouw - Typha Board'!D39," ")</f>
        <v xml:space="preserve"> </v>
      </c>
      <c r="E39" s="62" t="str">
        <f>IF('Bouw - Typha Board'!E39&gt;0,'Bouw - Typha Board'!E39," ")</f>
        <v xml:space="preserve"> </v>
      </c>
      <c r="F39" s="80" t="str">
        <f>IF('Bouw - Inblaasisolatie'!C39&gt;0,'Bouw - Inblaasisolatie'!C39," ")</f>
        <v xml:space="preserve"> </v>
      </c>
      <c r="G39" s="73" t="str">
        <f>IF('Bouw - Inblaasisolatie'!D39&gt;0,'Bouw - Inblaasisolatie'!D39," ")</f>
        <v xml:space="preserve"> </v>
      </c>
      <c r="H39" s="76" t="str">
        <f>IF('Bouw - Inblaasisolatie'!E39&gt;0,'Bouw - Inblaasisolatie'!E39," ")</f>
        <v xml:space="preserve"> </v>
      </c>
      <c r="I39" s="10" t="str">
        <f>IF('Bouw - Droge mortel'!C39&gt;0,'Bouw - Droge mortel'!C39," ")</f>
        <v xml:space="preserve"> </v>
      </c>
      <c r="J39" s="26" t="str">
        <f>IF('Bouw - Droge mortel'!D39&gt;0,'Bouw - Droge mortel'!D39," ")</f>
        <v xml:space="preserve"> </v>
      </c>
      <c r="K39" s="10" t="str">
        <f>IF('Bouw - Droge mortel'!E39&gt;0,'Bouw - Droge mortel'!E39," ")</f>
        <v xml:space="preserve"> </v>
      </c>
      <c r="L39" s="80" t="str">
        <f>IF('Plastics - Granulaat - Vuller'!C39&gt;0,'Plastics - Granulaat - Vuller'!C39," ")</f>
        <v xml:space="preserve"> </v>
      </c>
      <c r="M39" s="73" t="str">
        <f>IF('Plastics - Granulaat - Vuller'!D39&gt;0,'Plastics - Granulaat - Vuller'!D39," ")</f>
        <v xml:space="preserve"> </v>
      </c>
      <c r="N39" s="76" t="str">
        <f>IF('Plastics - Granulaat - Vuller'!E39&gt;0,'Plastics - Granulaat - Vuller'!E39," ")</f>
        <v xml:space="preserve"> </v>
      </c>
      <c r="O39" s="80" t="str">
        <f>IF('Substraat - Oesterzwammen'!C39&gt;0,'Substraat - Oesterzwammen'!C39," ")</f>
        <v xml:space="preserve"> </v>
      </c>
      <c r="P39" s="73" t="str">
        <f>IF('Substraat - Oesterzwammen'!D39&gt;0,'Substraat - Oesterzwammen'!D39," ")</f>
        <v xml:space="preserve"> </v>
      </c>
      <c r="Q39" s="76" t="str">
        <f>IF('Substraat - Oesterzwammen'!E39&gt;0,'Substraat - Oesterzwammen'!E39," ")</f>
        <v xml:space="preserve"> </v>
      </c>
      <c r="R39" s="80" t="str">
        <f>IF('Papier - Massief karton -Vuller'!C39&gt;0,'Papier - Massief karton -Vuller'!C39," ")</f>
        <v xml:space="preserve"> </v>
      </c>
      <c r="S39" s="73" t="str">
        <f>IF('Papier - Massief karton -Vuller'!D39&gt;0,'Papier - Massief karton -Vuller'!D39," ")</f>
        <v xml:space="preserve"> </v>
      </c>
      <c r="T39" s="76" t="str">
        <f>IF('Papier - Massief karton -Vuller'!E39&gt;0,'Papier - Massief karton -Vuller'!E39," ")</f>
        <v xml:space="preserve"> </v>
      </c>
      <c r="Z39" s="41"/>
      <c r="AA39" s="10"/>
      <c r="AB39" s="10"/>
      <c r="AD39" s="26"/>
      <c r="AG39" s="26"/>
      <c r="BD39" s="32"/>
      <c r="BG39" s="32"/>
      <c r="BJ39" s="32"/>
      <c r="BM39" s="32"/>
      <c r="BP39" s="32"/>
      <c r="BS39" s="32"/>
    </row>
    <row r="40" spans="2:71" x14ac:dyDescent="0.2">
      <c r="B40" s="33" t="s">
        <v>143</v>
      </c>
      <c r="C40" s="62" t="str">
        <f>IF('Bouw - Typha Board'!C40&gt;0,'Bouw - Typha Board'!C40," ")</f>
        <v>Minimaal 1 meter</v>
      </c>
      <c r="D40" s="62" t="str">
        <f>IF('Bouw - Typha Board'!D40&gt;0,'Bouw - Typha Board'!D40," ")</f>
        <v>n.v.t.</v>
      </c>
      <c r="E40" s="62" t="str">
        <f>IF('Bouw - Typha Board'!E40&gt;0,'Bouw - Typha Board'!E40," ")</f>
        <v>n.v.t.</v>
      </c>
      <c r="F40" s="74" t="str">
        <f>IF('Bouw - Inblaasisolatie'!C40&gt;0,'Bouw - Inblaasisolatie'!C40," ")</f>
        <v>n.v.t.</v>
      </c>
      <c r="G40" s="73" t="str">
        <f>IF('Bouw - Inblaasisolatie'!D40&gt;0,'Bouw - Inblaasisolatie'!D40," ")</f>
        <v>n.v.t.</v>
      </c>
      <c r="H40" s="76" t="str">
        <f>IF('Bouw - Inblaasisolatie'!E40&gt;0,'Bouw - Inblaasisolatie'!E40," ")</f>
        <v>n.v.t.</v>
      </c>
      <c r="I40" s="10" t="str">
        <f>IF('Bouw - Droge mortel'!C40&gt;0,'Bouw - Droge mortel'!C40," ")</f>
        <v>n.t.b.</v>
      </c>
      <c r="J40" s="26" t="str">
        <f>IF('Bouw - Droge mortel'!D40&gt;0,'Bouw - Droge mortel'!D40," ")</f>
        <v>n.t.b.</v>
      </c>
      <c r="K40" s="10" t="str">
        <f>IF('Bouw - Droge mortel'!E40&gt;0,'Bouw - Droge mortel'!E40," ")</f>
        <v>n.v.t.</v>
      </c>
      <c r="L40" s="74" t="str">
        <f>IF('Plastics - Granulaat - Vuller'!C40&gt;0,'Plastics - Granulaat - Vuller'!C40," ")</f>
        <v>n.v.t.</v>
      </c>
      <c r="M40" s="73" t="str">
        <f>IF('Plastics - Granulaat - Vuller'!D40&gt;0,'Plastics - Granulaat - Vuller'!D40," ")</f>
        <v>n.v.t.</v>
      </c>
      <c r="N40" s="76" t="str">
        <f>IF('Plastics - Granulaat - Vuller'!E40&gt;0,'Plastics - Granulaat - Vuller'!E40," ")</f>
        <v>n.v.t.</v>
      </c>
      <c r="O40" s="74" t="str">
        <f>IF('Substraat - Oesterzwammen'!C40&gt;0,'Substraat - Oesterzwammen'!C40," ")</f>
        <v>Zoals is</v>
      </c>
      <c r="P40" s="73" t="str">
        <f>IF('Substraat - Oesterzwammen'!D40&gt;0,'Substraat - Oesterzwammen'!D40," ")</f>
        <v>Zoals is</v>
      </c>
      <c r="Q40" s="76" t="str">
        <f>IF('Substraat - Oesterzwammen'!E40&gt;0,'Substraat - Oesterzwammen'!E40," ")</f>
        <v>Zoals is</v>
      </c>
      <c r="R40" s="74" t="str">
        <f>IF('Papier - Massief karton -Vuller'!C40&gt;0,'Papier - Massief karton -Vuller'!C40," ")</f>
        <v>n.v.t.</v>
      </c>
      <c r="S40" s="73" t="str">
        <f>IF('Papier - Massief karton -Vuller'!D40&gt;0,'Papier - Massief karton -Vuller'!D40," ")</f>
        <v>n.v.t.</v>
      </c>
      <c r="T40" s="76" t="str">
        <f>IF('Papier - Massief karton -Vuller'!E40&gt;0,'Papier - Massief karton -Vuller'!E40," ")</f>
        <v>n.v.t.</v>
      </c>
      <c r="U40" s="10" t="s">
        <v>615</v>
      </c>
      <c r="V40" s="10" t="s">
        <v>615</v>
      </c>
      <c r="W40" s="10" t="s">
        <v>615</v>
      </c>
      <c r="X40" s="137" t="s">
        <v>608</v>
      </c>
      <c r="Y40" s="10">
        <v>3</v>
      </c>
      <c r="Z40" s="24" t="s">
        <v>481</v>
      </c>
      <c r="AA40" s="37" t="s">
        <v>302</v>
      </c>
      <c r="AB40" s="37" t="s">
        <v>302</v>
      </c>
      <c r="AC40" s="10" t="s">
        <v>113</v>
      </c>
      <c r="AD40" s="26">
        <v>2</v>
      </c>
      <c r="AE40" s="41" t="s">
        <v>535</v>
      </c>
      <c r="AF40" s="10" t="s">
        <v>55</v>
      </c>
      <c r="AG40" s="26">
        <v>3</v>
      </c>
      <c r="AH40" t="s">
        <v>104</v>
      </c>
      <c r="AI40" s="28" t="s">
        <v>482</v>
      </c>
      <c r="AJ40" t="s">
        <v>105</v>
      </c>
      <c r="AK40" t="s">
        <v>201</v>
      </c>
      <c r="AL40" s="32" t="s">
        <v>202</v>
      </c>
      <c r="AM40" t="s">
        <v>105</v>
      </c>
      <c r="AN40" t="s">
        <v>110</v>
      </c>
      <c r="AO40" s="32" t="s">
        <v>360</v>
      </c>
      <c r="AP40" t="s">
        <v>111</v>
      </c>
      <c r="AQ40" t="s">
        <v>469</v>
      </c>
      <c r="AR40" s="32" t="s">
        <v>483</v>
      </c>
      <c r="AS40" s="35" t="s">
        <v>470</v>
      </c>
      <c r="AT40" t="s">
        <v>104</v>
      </c>
      <c r="AU40" s="55" t="s">
        <v>535</v>
      </c>
      <c r="AV40" t="s">
        <v>105</v>
      </c>
      <c r="AW40" t="s">
        <v>201</v>
      </c>
      <c r="AX40" s="55" t="s">
        <v>535</v>
      </c>
      <c r="AY40" t="s">
        <v>105</v>
      </c>
      <c r="BD40" s="32"/>
      <c r="BG40" s="32"/>
      <c r="BJ40" s="32"/>
      <c r="BM40" s="32"/>
      <c r="BP40" s="32"/>
      <c r="BS40" s="32"/>
    </row>
    <row r="41" spans="2:71" x14ac:dyDescent="0.2">
      <c r="B41" s="33" t="s">
        <v>353</v>
      </c>
      <c r="C41" s="62" t="str">
        <f>IF('Bouw - Typha Board'!C41&gt;0,'Bouw - Typha Board'!C41," ")</f>
        <v>≥6 cm onderzijde</v>
      </c>
      <c r="D41" s="62" t="str">
        <f>IF('Bouw - Typha Board'!D41&gt;0,'Bouw - Typha Board'!D41," ")</f>
        <v>≥6 cm onderzijde</v>
      </c>
      <c r="E41" s="62" t="str">
        <f>IF('Bouw - Typha Board'!E41&gt;0,'Bouw - Typha Board'!E41," ")</f>
        <v>n.v.t.</v>
      </c>
      <c r="F41" s="74" t="str">
        <f>IF('Bouw - Inblaasisolatie'!C41&gt;0,'Bouw - Inblaasisolatie'!C41," ")</f>
        <v>n.v.t.</v>
      </c>
      <c r="G41" s="73" t="str">
        <f>IF('Bouw - Inblaasisolatie'!D41&gt;0,'Bouw - Inblaasisolatie'!D41," ")</f>
        <v>n.v.t.</v>
      </c>
      <c r="H41" s="76" t="str">
        <f>IF('Bouw - Inblaasisolatie'!E41&gt;0,'Bouw - Inblaasisolatie'!E41," ")</f>
        <v>n.v.t.</v>
      </c>
      <c r="I41" s="10" t="str">
        <f>IF('Bouw - Droge mortel'!C41&gt;0,'Bouw - Droge mortel'!C41," ")</f>
        <v>n.t.b.</v>
      </c>
      <c r="J41" s="26" t="str">
        <f>IF('Bouw - Droge mortel'!D41&gt;0,'Bouw - Droge mortel'!D41," ")</f>
        <v>n.t.b.</v>
      </c>
      <c r="K41" s="10" t="str">
        <f>IF('Bouw - Droge mortel'!E41&gt;0,'Bouw - Droge mortel'!E41," ")</f>
        <v>n.v.t.</v>
      </c>
      <c r="L41" s="74" t="str">
        <f>IF('Plastics - Granulaat - Vuller'!C41&gt;0,'Plastics - Granulaat - Vuller'!C41," ")</f>
        <v>n.v.t.</v>
      </c>
      <c r="M41" s="73" t="str">
        <f>IF('Plastics - Granulaat - Vuller'!D41&gt;0,'Plastics - Granulaat - Vuller'!D41," ")</f>
        <v>n.v.t.</v>
      </c>
      <c r="N41" s="76" t="str">
        <f>IF('Plastics - Granulaat - Vuller'!E41&gt;0,'Plastics - Granulaat - Vuller'!E41," ")</f>
        <v>n.v.t.</v>
      </c>
      <c r="O41" s="74" t="str">
        <f>IF('Substraat - Oesterzwammen'!C41&gt;0,'Substraat - Oesterzwammen'!C41," ")</f>
        <v>Zoals is</v>
      </c>
      <c r="P41" s="73" t="str">
        <f>IF('Substraat - Oesterzwammen'!D41&gt;0,'Substraat - Oesterzwammen'!D41," ")</f>
        <v>Zoals is</v>
      </c>
      <c r="Q41" s="76" t="str">
        <f>IF('Substraat - Oesterzwammen'!E41&gt;0,'Substraat - Oesterzwammen'!E41," ")</f>
        <v>Zoals is</v>
      </c>
      <c r="R41" s="74" t="str">
        <f>IF('Papier - Massief karton -Vuller'!C41&gt;0,'Papier - Massief karton -Vuller'!C41," ")</f>
        <v>n.v.t.</v>
      </c>
      <c r="S41" s="73" t="str">
        <f>IF('Papier - Massief karton -Vuller'!D41&gt;0,'Papier - Massief karton -Vuller'!D41," ")</f>
        <v>n.v.t.</v>
      </c>
      <c r="T41" s="76" t="str">
        <f>IF('Papier - Massief karton -Vuller'!E41&gt;0,'Papier - Massief karton -Vuller'!E41," ")</f>
        <v>n.v.t.</v>
      </c>
      <c r="U41" s="10" t="s">
        <v>615</v>
      </c>
      <c r="V41" s="10" t="s">
        <v>615</v>
      </c>
      <c r="W41" s="10" t="s">
        <v>615</v>
      </c>
      <c r="X41" s="137" t="s">
        <v>608</v>
      </c>
      <c r="Y41" s="10">
        <v>3</v>
      </c>
      <c r="Z41" s="24" t="s">
        <v>481</v>
      </c>
      <c r="AA41" s="37" t="s">
        <v>302</v>
      </c>
      <c r="AB41" s="37" t="s">
        <v>302</v>
      </c>
      <c r="AC41" s="10" t="s">
        <v>113</v>
      </c>
      <c r="AD41" s="26">
        <v>2</v>
      </c>
      <c r="AE41" s="41" t="s">
        <v>535</v>
      </c>
      <c r="AF41" s="10" t="s">
        <v>55</v>
      </c>
      <c r="AG41" s="26">
        <v>3</v>
      </c>
      <c r="AH41" t="s">
        <v>104</v>
      </c>
      <c r="AI41" s="28" t="s">
        <v>482</v>
      </c>
      <c r="AJ41" t="s">
        <v>105</v>
      </c>
      <c r="AK41" t="s">
        <v>201</v>
      </c>
      <c r="AL41" s="32" t="s">
        <v>202</v>
      </c>
      <c r="AM41" t="s">
        <v>105</v>
      </c>
      <c r="AN41" t="s">
        <v>110</v>
      </c>
      <c r="AO41" s="32" t="s">
        <v>360</v>
      </c>
      <c r="AP41" t="s">
        <v>111</v>
      </c>
      <c r="AQ41" t="s">
        <v>469</v>
      </c>
      <c r="AR41" s="32" t="s">
        <v>483</v>
      </c>
      <c r="AS41" s="35" t="s">
        <v>470</v>
      </c>
      <c r="AT41" t="s">
        <v>104</v>
      </c>
      <c r="AU41" s="55" t="s">
        <v>535</v>
      </c>
      <c r="AV41" t="s">
        <v>105</v>
      </c>
      <c r="AW41" t="s">
        <v>201</v>
      </c>
      <c r="AX41" s="55" t="s">
        <v>535</v>
      </c>
      <c r="AY41" t="s">
        <v>105</v>
      </c>
      <c r="BD41" s="32"/>
      <c r="BG41" s="32"/>
      <c r="BJ41" s="32"/>
      <c r="BM41" s="32"/>
      <c r="BP41" s="32"/>
      <c r="BS41" s="32"/>
    </row>
    <row r="42" spans="2:71" x14ac:dyDescent="0.2">
      <c r="B42" s="33" t="s">
        <v>294</v>
      </c>
      <c r="C42" s="62" t="str">
        <f>IF('Bouw - Typha Board'!C42&gt;0,'Bouw - Typha Board'!C42," ")</f>
        <v>Zo hoog mogelijk</v>
      </c>
      <c r="D42" s="62" t="str">
        <f>IF('Bouw - Typha Board'!D42&gt;0,'Bouw - Typha Board'!D42," ")</f>
        <v>n.v.t.</v>
      </c>
      <c r="E42" s="62" t="str">
        <f>IF('Bouw - Typha Board'!E42&gt;0,'Bouw - Typha Board'!E42," ")</f>
        <v>n.v.t.</v>
      </c>
      <c r="F42" s="74" t="str">
        <f>IF('Bouw - Inblaasisolatie'!C42&gt;0,'Bouw - Inblaasisolatie'!C42," ")</f>
        <v>Middel</v>
      </c>
      <c r="G42" s="73" t="str">
        <f>IF('Bouw - Inblaasisolatie'!D42&gt;0,'Bouw - Inblaasisolatie'!D42," ")</f>
        <v>Middel</v>
      </c>
      <c r="H42" s="76" t="str">
        <f>IF('Bouw - Inblaasisolatie'!E42&gt;0,'Bouw - Inblaasisolatie'!E42," ")</f>
        <v>n.v.t.</v>
      </c>
      <c r="I42" s="10" t="str">
        <f>IF('Bouw - Droge mortel'!C42&gt;0,'Bouw - Droge mortel'!C42," ")</f>
        <v>n.t.b.</v>
      </c>
      <c r="J42" s="26" t="str">
        <f>IF('Bouw - Droge mortel'!D42&gt;0,'Bouw - Droge mortel'!D42," ")</f>
        <v>n.t.b.</v>
      </c>
      <c r="K42" s="10" t="str">
        <f>IF('Bouw - Droge mortel'!E42&gt;0,'Bouw - Droge mortel'!E42," ")</f>
        <v>n.v.t.</v>
      </c>
      <c r="L42" s="74" t="str">
        <f>IF('Plastics - Granulaat - Vuller'!C42&gt;0,'Plastics - Granulaat - Vuller'!C42," ")</f>
        <v>n.v.t.</v>
      </c>
      <c r="M42" s="73" t="str">
        <f>IF('Plastics - Granulaat - Vuller'!D42&gt;0,'Plastics - Granulaat - Vuller'!D42," ")</f>
        <v>n.v.t.</v>
      </c>
      <c r="N42" s="76" t="str">
        <f>IF('Plastics - Granulaat - Vuller'!E42&gt;0,'Plastics - Granulaat - Vuller'!E42," ")</f>
        <v>n.v.t.</v>
      </c>
      <c r="O42" s="74" t="str">
        <f>IF('Substraat - Oesterzwammen'!C42&gt;0,'Substraat - Oesterzwammen'!C42," ")</f>
        <v>Zoals is</v>
      </c>
      <c r="P42" s="73" t="str">
        <f>IF('Substraat - Oesterzwammen'!D42&gt;0,'Substraat - Oesterzwammen'!D42," ")</f>
        <v>Zoals is</v>
      </c>
      <c r="Q42" s="76" t="str">
        <f>IF('Substraat - Oesterzwammen'!E42&gt;0,'Substraat - Oesterzwammen'!E42," ")</f>
        <v>Zoals is</v>
      </c>
      <c r="R42" s="74" t="str">
        <f>IF('Papier - Massief karton -Vuller'!C42&gt;0,'Papier - Massief karton -Vuller'!C42," ")</f>
        <v>n.v.t.</v>
      </c>
      <c r="S42" s="73" t="str">
        <f>IF('Papier - Massief karton -Vuller'!D42&gt;0,'Papier - Massief karton -Vuller'!D42," ")</f>
        <v>n.v.t.</v>
      </c>
      <c r="T42" s="76" t="str">
        <f>IF('Papier - Massief karton -Vuller'!E42&gt;0,'Papier - Massief karton -Vuller'!E42," ")</f>
        <v>n.v.t.</v>
      </c>
      <c r="U42" s="10" t="s">
        <v>615</v>
      </c>
      <c r="V42" s="10" t="s">
        <v>615</v>
      </c>
      <c r="W42" s="10" t="s">
        <v>615</v>
      </c>
      <c r="X42" s="137" t="s">
        <v>608</v>
      </c>
      <c r="Y42" s="10">
        <v>3</v>
      </c>
      <c r="Z42" s="24" t="s">
        <v>481</v>
      </c>
      <c r="AA42" s="37" t="s">
        <v>302</v>
      </c>
      <c r="AB42" s="37" t="s">
        <v>302</v>
      </c>
      <c r="AC42" s="10" t="s">
        <v>113</v>
      </c>
      <c r="AD42" s="26">
        <v>2</v>
      </c>
      <c r="AE42" s="41" t="s">
        <v>535</v>
      </c>
      <c r="AF42" s="10" t="s">
        <v>55</v>
      </c>
      <c r="AG42" s="26">
        <v>3</v>
      </c>
      <c r="AH42" t="s">
        <v>104</v>
      </c>
      <c r="AI42" s="28" t="s">
        <v>482</v>
      </c>
      <c r="AJ42" t="s">
        <v>105</v>
      </c>
      <c r="AK42" t="s">
        <v>201</v>
      </c>
      <c r="AL42" s="32" t="s">
        <v>202</v>
      </c>
      <c r="AM42" t="s">
        <v>105</v>
      </c>
      <c r="AN42" t="s">
        <v>110</v>
      </c>
      <c r="AO42" s="32" t="s">
        <v>360</v>
      </c>
      <c r="AP42" t="s">
        <v>111</v>
      </c>
      <c r="AQ42" t="s">
        <v>469</v>
      </c>
      <c r="AR42" s="32" t="s">
        <v>483</v>
      </c>
      <c r="AS42" s="35" t="s">
        <v>470</v>
      </c>
      <c r="AT42" t="s">
        <v>104</v>
      </c>
      <c r="AU42" s="55" t="s">
        <v>535</v>
      </c>
      <c r="AV42" t="s">
        <v>105</v>
      </c>
      <c r="AW42" t="s">
        <v>201</v>
      </c>
      <c r="AX42" s="55" t="s">
        <v>535</v>
      </c>
      <c r="AY42" t="s">
        <v>105</v>
      </c>
      <c r="BD42" s="32"/>
      <c r="BG42" s="32"/>
      <c r="BJ42" s="32"/>
      <c r="BM42" s="32"/>
      <c r="BP42" s="32"/>
      <c r="BS42" s="32"/>
    </row>
    <row r="43" spans="2:71" x14ac:dyDescent="0.2">
      <c r="B43" s="33" t="s">
        <v>394</v>
      </c>
      <c r="C43" s="62" t="str">
        <f>IF('Bouw - Typha Board'!C43&gt;0,'Bouw - Typha Board'!C43," ")</f>
        <v>Zo hoog mogelijk</v>
      </c>
      <c r="D43" s="62" t="str">
        <f>IF('Bouw - Typha Board'!D43&gt;0,'Bouw - Typha Board'!D43," ")</f>
        <v>Zo laag mogelijk</v>
      </c>
      <c r="E43" s="62" t="str">
        <f>IF('Bouw - Typha Board'!E43&gt;0,'Bouw - Typha Board'!E43," ")</f>
        <v>Geen</v>
      </c>
      <c r="F43" s="74" t="str">
        <f>IF('Bouw - Inblaasisolatie'!C43&gt;0,'Bouw - Inblaasisolatie'!C43," ")</f>
        <v>n.v.t.</v>
      </c>
      <c r="G43" s="73" t="str">
        <f>IF('Bouw - Inblaasisolatie'!D43&gt;0,'Bouw - Inblaasisolatie'!D43," ")</f>
        <v>n.v.t.</v>
      </c>
      <c r="H43" s="76" t="str">
        <f>IF('Bouw - Inblaasisolatie'!E43&gt;0,'Bouw - Inblaasisolatie'!E43," ")</f>
        <v>n.v.t.</v>
      </c>
      <c r="I43" s="10" t="str">
        <f>IF('Bouw - Droge mortel'!C43&gt;0,'Bouw - Droge mortel'!C43," ")</f>
        <v>n.t.b.</v>
      </c>
      <c r="J43" s="26" t="str">
        <f>IF('Bouw - Droge mortel'!D43&gt;0,'Bouw - Droge mortel'!D43," ")</f>
        <v>n.t.b.</v>
      </c>
      <c r="K43" s="10" t="str">
        <f>IF('Bouw - Droge mortel'!E43&gt;0,'Bouw - Droge mortel'!E43," ")</f>
        <v>n.v.t.</v>
      </c>
      <c r="L43" s="74" t="str">
        <f>IF('Plastics - Granulaat - Vuller'!C43&gt;0,'Plastics - Granulaat - Vuller'!C43," ")</f>
        <v>Minder blad</v>
      </c>
      <c r="M43" s="73" t="str">
        <f>IF('Plastics - Granulaat - Vuller'!D43&gt;0,'Plastics - Granulaat - Vuller'!D43," ")</f>
        <v>Meer stengel</v>
      </c>
      <c r="N43" s="76" t="str">
        <f>IF('Plastics - Granulaat - Vuller'!E43&gt;0,'Plastics - Granulaat - Vuller'!E43," ")</f>
        <v>n.v.t.</v>
      </c>
      <c r="O43" s="74" t="str">
        <f>IF('Substraat - Oesterzwammen'!C43&gt;0,'Substraat - Oesterzwammen'!C43," ")</f>
        <v>Zoals is</v>
      </c>
      <c r="P43" s="73" t="str">
        <f>IF('Substraat - Oesterzwammen'!D43&gt;0,'Substraat - Oesterzwammen'!D43," ")</f>
        <v>Zoals is</v>
      </c>
      <c r="Q43" s="76" t="str">
        <f>IF('Substraat - Oesterzwammen'!E43&gt;0,'Substraat - Oesterzwammen'!E43," ")</f>
        <v>Zoals is</v>
      </c>
      <c r="R43" s="74" t="str">
        <f>IF('Papier - Massief karton -Vuller'!C43&gt;0,'Papier - Massief karton -Vuller'!C43," ")</f>
        <v>Onbekend</v>
      </c>
      <c r="S43" s="73" t="str">
        <f>IF('Papier - Massief karton -Vuller'!D43&gt;0,'Papier - Massief karton -Vuller'!D43," ")</f>
        <v>Onbekend</v>
      </c>
      <c r="T43" s="76" t="str">
        <f>IF('Papier - Massief karton -Vuller'!E43&gt;0,'Papier - Massief karton -Vuller'!E43," ")</f>
        <v>Onbekend</v>
      </c>
      <c r="U43" s="10" t="s">
        <v>610</v>
      </c>
      <c r="V43" s="10" t="s">
        <v>610</v>
      </c>
      <c r="W43" s="10" t="s">
        <v>610</v>
      </c>
      <c r="X43" s="137" t="s">
        <v>608</v>
      </c>
      <c r="Y43" s="10">
        <v>3</v>
      </c>
      <c r="Z43" s="41" t="s">
        <v>302</v>
      </c>
      <c r="AA43" s="37" t="s">
        <v>302</v>
      </c>
      <c r="AB43" s="37" t="s">
        <v>302</v>
      </c>
      <c r="AC43" s="10" t="s">
        <v>113</v>
      </c>
      <c r="AD43" s="26">
        <v>2</v>
      </c>
      <c r="AE43" s="41" t="s">
        <v>535</v>
      </c>
      <c r="AF43" s="10" t="s">
        <v>55</v>
      </c>
      <c r="AG43" s="26">
        <v>3</v>
      </c>
      <c r="AH43" t="s">
        <v>104</v>
      </c>
      <c r="AI43" s="28" t="s">
        <v>302</v>
      </c>
      <c r="AJ43" t="s">
        <v>105</v>
      </c>
      <c r="AQ43" t="s">
        <v>469</v>
      </c>
      <c r="AR43" s="32" t="s">
        <v>302</v>
      </c>
      <c r="AS43" s="35" t="s">
        <v>470</v>
      </c>
      <c r="AT43" t="s">
        <v>104</v>
      </c>
      <c r="AU43" s="55" t="s">
        <v>535</v>
      </c>
      <c r="AV43" t="s">
        <v>105</v>
      </c>
      <c r="AW43" t="s">
        <v>201</v>
      </c>
      <c r="AX43" s="55" t="s">
        <v>535</v>
      </c>
      <c r="AY43" t="s">
        <v>105</v>
      </c>
      <c r="BD43" s="32"/>
      <c r="BG43" s="32"/>
      <c r="BJ43" s="32"/>
      <c r="BM43" s="32"/>
      <c r="BP43" s="32"/>
      <c r="BS43" s="32"/>
    </row>
    <row r="44" spans="2:71" x14ac:dyDescent="0.2">
      <c r="B44" s="33"/>
      <c r="C44" s="62" t="str">
        <f>IF('Bouw - Typha Board'!C44&gt;0,'Bouw - Typha Board'!C44," ")</f>
        <v xml:space="preserve"> </v>
      </c>
      <c r="D44" s="62" t="str">
        <f>IF('Bouw - Typha Board'!D44&gt;0,'Bouw - Typha Board'!D44," ")</f>
        <v xml:space="preserve"> </v>
      </c>
      <c r="E44" s="62" t="str">
        <f>IF('Bouw - Typha Board'!E44&gt;0,'Bouw - Typha Board'!E44," ")</f>
        <v xml:space="preserve"> </v>
      </c>
      <c r="F44" s="80" t="str">
        <f>IF('Bouw - Inblaasisolatie'!C44&gt;0,'Bouw - Inblaasisolatie'!C44," ")</f>
        <v xml:space="preserve"> </v>
      </c>
      <c r="G44" s="73" t="str">
        <f>IF('Bouw - Inblaasisolatie'!D44&gt;0,'Bouw - Inblaasisolatie'!D44," ")</f>
        <v xml:space="preserve"> </v>
      </c>
      <c r="H44" s="76" t="str">
        <f>IF('Bouw - Inblaasisolatie'!E44&gt;0,'Bouw - Inblaasisolatie'!E44," ")</f>
        <v xml:space="preserve"> </v>
      </c>
      <c r="I44" s="10" t="str">
        <f>IF('Bouw - Droge mortel'!C44&gt;0,'Bouw - Droge mortel'!C44," ")</f>
        <v xml:space="preserve"> </v>
      </c>
      <c r="J44" s="26" t="str">
        <f>IF('Bouw - Droge mortel'!D44&gt;0,'Bouw - Droge mortel'!D44," ")</f>
        <v xml:space="preserve"> </v>
      </c>
      <c r="K44" s="10" t="str">
        <f>IF('Bouw - Droge mortel'!E44&gt;0,'Bouw - Droge mortel'!E44," ")</f>
        <v xml:space="preserve"> </v>
      </c>
      <c r="L44" s="80" t="str">
        <f>IF('Plastics - Granulaat - Vuller'!C44&gt;0,'Plastics - Granulaat - Vuller'!C44," ")</f>
        <v xml:space="preserve"> </v>
      </c>
      <c r="M44" s="73" t="str">
        <f>IF('Plastics - Granulaat - Vuller'!D44&gt;0,'Plastics - Granulaat - Vuller'!D44," ")</f>
        <v xml:space="preserve"> </v>
      </c>
      <c r="N44" s="76" t="str">
        <f>IF('Plastics - Granulaat - Vuller'!E44&gt;0,'Plastics - Granulaat - Vuller'!E44," ")</f>
        <v xml:space="preserve"> </v>
      </c>
      <c r="O44" s="80" t="str">
        <f>IF('Substraat - Oesterzwammen'!C44&gt;0,'Substraat - Oesterzwammen'!C44," ")</f>
        <v xml:space="preserve"> </v>
      </c>
      <c r="P44" s="73" t="str">
        <f>IF('Substraat - Oesterzwammen'!D44&gt;0,'Substraat - Oesterzwammen'!D44," ")</f>
        <v xml:space="preserve"> </v>
      </c>
      <c r="Q44" s="76" t="str">
        <f>IF('Substraat - Oesterzwammen'!E44&gt;0,'Substraat - Oesterzwammen'!E44," ")</f>
        <v xml:space="preserve"> </v>
      </c>
      <c r="R44" s="80" t="str">
        <f>IF('Papier - Massief karton -Vuller'!C44&gt;0,'Papier - Massief karton -Vuller'!C44," ")</f>
        <v xml:space="preserve"> </v>
      </c>
      <c r="S44" s="73" t="str">
        <f>IF('Papier - Massief karton -Vuller'!D44&gt;0,'Papier - Massief karton -Vuller'!D44," ")</f>
        <v xml:space="preserve"> </v>
      </c>
      <c r="T44" s="76" t="str">
        <f>IF('Papier - Massief karton -Vuller'!E44&gt;0,'Papier - Massief karton -Vuller'!E44," ")</f>
        <v xml:space="preserve"> </v>
      </c>
      <c r="Z44" s="41"/>
      <c r="AA44" s="10"/>
      <c r="AB44" s="10"/>
      <c r="AD44" s="26"/>
      <c r="AG44" s="26"/>
      <c r="BD44" s="32"/>
      <c r="BG44" s="32"/>
      <c r="BJ44" s="32"/>
      <c r="BM44" s="32"/>
      <c r="BP44" s="32"/>
      <c r="BS44" s="32"/>
    </row>
    <row r="45" spans="2:71" x14ac:dyDescent="0.2">
      <c r="B45" s="34" t="s">
        <v>49</v>
      </c>
      <c r="C45" s="62" t="str">
        <f>IF('Bouw - Typha Board'!C45&gt;0,'Bouw - Typha Board'!C45," ")</f>
        <v xml:space="preserve"> </v>
      </c>
      <c r="D45" s="62" t="str">
        <f>IF('Bouw - Typha Board'!D45&gt;0,'Bouw - Typha Board'!D45," ")</f>
        <v xml:space="preserve"> </v>
      </c>
      <c r="E45" s="62" t="str">
        <f>IF('Bouw - Typha Board'!E45&gt;0,'Bouw - Typha Board'!E45," ")</f>
        <v xml:space="preserve"> </v>
      </c>
      <c r="F45" s="80" t="str">
        <f>IF('Bouw - Inblaasisolatie'!C45&gt;0,'Bouw - Inblaasisolatie'!C45," ")</f>
        <v xml:space="preserve"> </v>
      </c>
      <c r="G45" s="73" t="str">
        <f>IF('Bouw - Inblaasisolatie'!D45&gt;0,'Bouw - Inblaasisolatie'!D45," ")</f>
        <v xml:space="preserve"> </v>
      </c>
      <c r="H45" s="76" t="str">
        <f>IF('Bouw - Inblaasisolatie'!E45&gt;0,'Bouw - Inblaasisolatie'!E45," ")</f>
        <v xml:space="preserve"> </v>
      </c>
      <c r="I45" s="10" t="str">
        <f>IF('Bouw - Droge mortel'!C45&gt;0,'Bouw - Droge mortel'!C45," ")</f>
        <v xml:space="preserve"> </v>
      </c>
      <c r="J45" s="26" t="str">
        <f>IF('Bouw - Droge mortel'!D45&gt;0,'Bouw - Droge mortel'!D45," ")</f>
        <v xml:space="preserve"> </v>
      </c>
      <c r="K45" s="10" t="str">
        <f>IF('Bouw - Droge mortel'!E45&gt;0,'Bouw - Droge mortel'!E45," ")</f>
        <v xml:space="preserve"> </v>
      </c>
      <c r="L45" s="80" t="str">
        <f>IF('Plastics - Granulaat - Vuller'!C45&gt;0,'Plastics - Granulaat - Vuller'!C45," ")</f>
        <v xml:space="preserve"> </v>
      </c>
      <c r="M45" s="73" t="str">
        <f>IF('Plastics - Granulaat - Vuller'!D45&gt;0,'Plastics - Granulaat - Vuller'!D45," ")</f>
        <v xml:space="preserve"> </v>
      </c>
      <c r="N45" s="76" t="str">
        <f>IF('Plastics - Granulaat - Vuller'!E45&gt;0,'Plastics - Granulaat - Vuller'!E45," ")</f>
        <v xml:space="preserve"> </v>
      </c>
      <c r="O45" s="80" t="str">
        <f>IF('Substraat - Oesterzwammen'!C45&gt;0,'Substraat - Oesterzwammen'!C45," ")</f>
        <v xml:space="preserve"> </v>
      </c>
      <c r="P45" s="73" t="str">
        <f>IF('Substraat - Oesterzwammen'!D45&gt;0,'Substraat - Oesterzwammen'!D45," ")</f>
        <v xml:space="preserve"> </v>
      </c>
      <c r="Q45" s="76" t="str">
        <f>IF('Substraat - Oesterzwammen'!E45&gt;0,'Substraat - Oesterzwammen'!E45," ")</f>
        <v xml:space="preserve"> </v>
      </c>
      <c r="R45" s="80" t="str">
        <f>IF('Papier - Massief karton -Vuller'!C45&gt;0,'Papier - Massief karton -Vuller'!C45," ")</f>
        <v xml:space="preserve"> </v>
      </c>
      <c r="S45" s="73" t="str">
        <f>IF('Papier - Massief karton -Vuller'!D45&gt;0,'Papier - Massief karton -Vuller'!D45," ")</f>
        <v xml:space="preserve"> </v>
      </c>
      <c r="T45" s="76" t="str">
        <f>IF('Papier - Massief karton -Vuller'!E45&gt;0,'Papier - Massief karton -Vuller'!E45," ")</f>
        <v xml:space="preserve"> </v>
      </c>
      <c r="Z45" s="41"/>
      <c r="AA45" s="10"/>
      <c r="AB45" s="10"/>
      <c r="AD45" s="26"/>
      <c r="AG45" s="26"/>
      <c r="BD45" s="32"/>
      <c r="BG45" s="32"/>
      <c r="BJ45" s="32"/>
      <c r="BM45" s="32"/>
      <c r="BP45" s="32"/>
      <c r="BS45" s="32"/>
    </row>
    <row r="46" spans="2:71" x14ac:dyDescent="0.2">
      <c r="B46" s="33" t="s">
        <v>148</v>
      </c>
      <c r="C46" s="62" t="str">
        <f>IF('Bouw - Typha Board'!C46&gt;0,'Bouw - Typha Board'!C46," ")</f>
        <v>Zoals is</v>
      </c>
      <c r="D46" s="62" t="str">
        <f>IF('Bouw - Typha Board'!D46&gt;0,'Bouw - Typha Board'!D46," ")</f>
        <v>n.v.t.</v>
      </c>
      <c r="E46" s="62" t="str">
        <f>IF('Bouw - Typha Board'!E46&gt;0,'Bouw - Typha Board'!E46," ")</f>
        <v>n.v.t.</v>
      </c>
      <c r="F46" s="80" t="str">
        <f>IF('Bouw - Inblaasisolatie'!C46&gt;0,'Bouw - Inblaasisolatie'!C46," ")</f>
        <v>Onbekend</v>
      </c>
      <c r="G46" s="73" t="str">
        <f>IF('Bouw - Inblaasisolatie'!D46&gt;0,'Bouw - Inblaasisolatie'!D46," ")</f>
        <v>Onbekend</v>
      </c>
      <c r="H46" s="76" t="str">
        <f>IF('Bouw - Inblaasisolatie'!E46&gt;0,'Bouw - Inblaasisolatie'!E46," ")</f>
        <v>Onbekend</v>
      </c>
      <c r="I46" s="10" t="str">
        <f>IF('Bouw - Droge mortel'!C46&gt;0,'Bouw - Droge mortel'!C46," ")</f>
        <v>n.t.b.</v>
      </c>
      <c r="J46" s="26" t="str">
        <f>IF('Bouw - Droge mortel'!D46&gt;0,'Bouw - Droge mortel'!D46," ")</f>
        <v>n.t.b.</v>
      </c>
      <c r="K46" s="10" t="str">
        <f>IF('Bouw - Droge mortel'!E46&gt;0,'Bouw - Droge mortel'!E46," ")</f>
        <v>n.v.t.</v>
      </c>
      <c r="L46" s="80" t="str">
        <f>IF('Plastics - Granulaat - Vuller'!C46&gt;0,'Plastics - Granulaat - Vuller'!C46," ")</f>
        <v>n.v.t.</v>
      </c>
      <c r="M46" s="73" t="str">
        <f>IF('Plastics - Granulaat - Vuller'!D46&gt;0,'Plastics - Granulaat - Vuller'!D46," ")</f>
        <v>n.v.t.</v>
      </c>
      <c r="N46" s="76" t="str">
        <f>IF('Plastics - Granulaat - Vuller'!E46&gt;0,'Plastics - Granulaat - Vuller'!E46," ")</f>
        <v>n.v.t.</v>
      </c>
      <c r="O46" s="80" t="str">
        <f>IF('Substraat - Oesterzwammen'!C46&gt;0,'Substraat - Oesterzwammen'!C46," ")</f>
        <v>Zoals is</v>
      </c>
      <c r="P46" s="73" t="str">
        <f>IF('Substraat - Oesterzwammen'!D46&gt;0,'Substraat - Oesterzwammen'!D46," ")</f>
        <v>Zoals is</v>
      </c>
      <c r="Q46" s="76" t="str">
        <f>IF('Substraat - Oesterzwammen'!E46&gt;0,'Substraat - Oesterzwammen'!E46," ")</f>
        <v>Zoals is</v>
      </c>
      <c r="R46" s="80" t="str">
        <f>IF('Papier - Massief karton -Vuller'!C46&gt;0,'Papier - Massief karton -Vuller'!C46," ")</f>
        <v>n.v.t.</v>
      </c>
      <c r="S46" s="73" t="str">
        <f>IF('Papier - Massief karton -Vuller'!D46&gt;0,'Papier - Massief karton -Vuller'!D46," ")</f>
        <v>n.v.t.</v>
      </c>
      <c r="T46" s="76" t="str">
        <f>IF('Papier - Massief karton -Vuller'!E46&gt;0,'Papier - Massief karton -Vuller'!E46," ")</f>
        <v>n.v.t.</v>
      </c>
      <c r="U46" s="10" t="s">
        <v>281</v>
      </c>
      <c r="V46" s="10" t="s">
        <v>281</v>
      </c>
      <c r="W46" s="10" t="s">
        <v>281</v>
      </c>
      <c r="X46" s="137" t="s">
        <v>608</v>
      </c>
      <c r="Y46" s="10">
        <v>3</v>
      </c>
      <c r="Z46" s="24" t="s">
        <v>467</v>
      </c>
      <c r="AA46" s="37" t="s">
        <v>302</v>
      </c>
      <c r="AB46" s="37" t="s">
        <v>302</v>
      </c>
      <c r="AC46" s="10" t="s">
        <v>138</v>
      </c>
      <c r="AD46" s="26">
        <v>1</v>
      </c>
      <c r="AE46" s="41" t="s">
        <v>380</v>
      </c>
      <c r="AF46" s="37" t="s">
        <v>55</v>
      </c>
      <c r="AG46" s="26">
        <v>3</v>
      </c>
      <c r="AN46" t="s">
        <v>110</v>
      </c>
      <c r="AO46" s="32" t="s">
        <v>360</v>
      </c>
      <c r="AP46" t="s">
        <v>111</v>
      </c>
      <c r="AQ46" t="s">
        <v>469</v>
      </c>
      <c r="AR46" s="32" t="s">
        <v>471</v>
      </c>
      <c r="AS46" s="35" t="s">
        <v>470</v>
      </c>
      <c r="AT46" t="s">
        <v>110</v>
      </c>
      <c r="AU46" s="55" t="s">
        <v>380</v>
      </c>
      <c r="AV46" t="s">
        <v>111</v>
      </c>
      <c r="BD46" s="32"/>
      <c r="BG46" s="32"/>
      <c r="BJ46" s="32"/>
      <c r="BM46" s="32"/>
      <c r="BP46" s="32"/>
      <c r="BS46" s="32"/>
    </row>
    <row r="47" spans="2:71" x14ac:dyDescent="0.2">
      <c r="B47" s="16" t="s">
        <v>257</v>
      </c>
      <c r="C47" s="62" t="str">
        <f>IF('Bouw - Typha Board'!C47&gt;0,'Bouw - Typha Board'!C47," ")</f>
        <v>n.v.t.</v>
      </c>
      <c r="D47" s="62" t="str">
        <f>IF('Bouw - Typha Board'!D47&gt;0,'Bouw - Typha Board'!D47," ")</f>
        <v>n.v.t.</v>
      </c>
      <c r="E47" s="62" t="str">
        <f>IF('Bouw - Typha Board'!E47&gt;0,'Bouw - Typha Board'!E47," ")</f>
        <v>n.v.t.</v>
      </c>
      <c r="F47" s="74" t="str">
        <f>IF('Bouw - Inblaasisolatie'!C47&gt;0,'Bouw - Inblaasisolatie'!C47," ")</f>
        <v>Zo hoog mogelijk</v>
      </c>
      <c r="G47" s="73" t="str">
        <f>IF('Bouw - Inblaasisolatie'!D47&gt;0,'Bouw - Inblaasisolatie'!D47," ")</f>
        <v>Zo hoog mogelijk</v>
      </c>
      <c r="H47" s="76" t="str">
        <f>IF('Bouw - Inblaasisolatie'!E47&gt;0,'Bouw - Inblaasisolatie'!E47," ")</f>
        <v>Zo hoog mogelijk</v>
      </c>
      <c r="I47" s="10" t="str">
        <f>IF('Bouw - Droge mortel'!C47&gt;0,'Bouw - Droge mortel'!C47," ")</f>
        <v>n.t.b.</v>
      </c>
      <c r="J47" s="26" t="str">
        <f>IF('Bouw - Droge mortel'!D47&gt;0,'Bouw - Droge mortel'!D47," ")</f>
        <v>n.t.b.</v>
      </c>
      <c r="K47" s="10" t="str">
        <f>IF('Bouw - Droge mortel'!E47&gt;0,'Bouw - Droge mortel'!E47," ")</f>
        <v>n.v.t.</v>
      </c>
      <c r="L47" s="74" t="str">
        <f>IF('Plastics - Granulaat - Vuller'!C47&gt;0,'Plastics - Granulaat - Vuller'!C47," ")</f>
        <v>n.v.t.</v>
      </c>
      <c r="M47" s="73" t="str">
        <f>IF('Plastics - Granulaat - Vuller'!D47&gt;0,'Plastics - Granulaat - Vuller'!D47," ")</f>
        <v>n.v.t.</v>
      </c>
      <c r="N47" s="76" t="str">
        <f>IF('Plastics - Granulaat - Vuller'!E47&gt;0,'Plastics - Granulaat - Vuller'!E47," ")</f>
        <v>n.v.t.</v>
      </c>
      <c r="O47" s="74" t="str">
        <f>IF('Substraat - Oesterzwammen'!C47&gt;0,'Substraat - Oesterzwammen'!C47," ")</f>
        <v>Laag</v>
      </c>
      <c r="P47" s="73" t="str">
        <f>IF('Substraat - Oesterzwammen'!D47&gt;0,'Substraat - Oesterzwammen'!D47," ")</f>
        <v>Laag</v>
      </c>
      <c r="Q47" s="76" t="str">
        <f>IF('Substraat - Oesterzwammen'!E47&gt;0,'Substraat - Oesterzwammen'!E47," ")</f>
        <v>Laag</v>
      </c>
      <c r="R47" s="74" t="str">
        <f>IF('Papier - Massief karton -Vuller'!C47&gt;0,'Papier - Massief karton -Vuller'!C47," ")</f>
        <v>n.v.t.</v>
      </c>
      <c r="S47" s="73" t="str">
        <f>IF('Papier - Massief karton -Vuller'!D47&gt;0,'Papier - Massief karton -Vuller'!D47," ")</f>
        <v>n.v.t.</v>
      </c>
      <c r="T47" s="76" t="str">
        <f>IF('Papier - Massief karton -Vuller'!E47&gt;0,'Papier - Massief karton -Vuller'!E47," ")</f>
        <v>n.v.t.</v>
      </c>
      <c r="U47" s="10" t="s">
        <v>610</v>
      </c>
      <c r="V47" s="10" t="s">
        <v>610</v>
      </c>
      <c r="W47" s="10" t="s">
        <v>610</v>
      </c>
      <c r="X47" s="137" t="s">
        <v>608</v>
      </c>
      <c r="Y47" s="10">
        <v>3</v>
      </c>
      <c r="Z47" s="16" t="s">
        <v>271</v>
      </c>
      <c r="AA47" s="10" t="s">
        <v>370</v>
      </c>
      <c r="AB47" s="10" t="s">
        <v>370</v>
      </c>
      <c r="AC47" s="10" t="s">
        <v>55</v>
      </c>
      <c r="AD47" s="26">
        <v>3</v>
      </c>
      <c r="AE47" s="24" t="s">
        <v>278</v>
      </c>
      <c r="AF47" s="10" t="s">
        <v>55</v>
      </c>
      <c r="AG47" s="26">
        <v>3</v>
      </c>
      <c r="AN47" t="s">
        <v>110</v>
      </c>
      <c r="AO47" s="32" t="s">
        <v>271</v>
      </c>
      <c r="AP47" t="s">
        <v>111</v>
      </c>
      <c r="AT47" t="s">
        <v>110</v>
      </c>
      <c r="AU47" s="28" t="s">
        <v>278</v>
      </c>
      <c r="AV47" t="s">
        <v>111</v>
      </c>
      <c r="BD47" s="32"/>
      <c r="BG47" s="32"/>
      <c r="BJ47" s="32"/>
      <c r="BM47" s="32"/>
      <c r="BP47" s="32"/>
      <c r="BS47" s="32"/>
    </row>
    <row r="48" spans="2:71" x14ac:dyDescent="0.2">
      <c r="B48" s="16" t="s">
        <v>94</v>
      </c>
      <c r="C48" s="62" t="str">
        <f>IF('Bouw - Typha Board'!C48&gt;0,'Bouw - Typha Board'!C48," ")</f>
        <v>Ja</v>
      </c>
      <c r="D48" s="62" t="str">
        <f>IF('Bouw - Typha Board'!D48&gt;0,'Bouw - Typha Board'!D48," ")</f>
        <v>n.v.t.</v>
      </c>
      <c r="E48" s="62" t="str">
        <f>IF('Bouw - Typha Board'!E48&gt;0,'Bouw - Typha Board'!E48," ")</f>
        <v>n.v.t.</v>
      </c>
      <c r="F48" s="74" t="str">
        <f>IF('Bouw - Inblaasisolatie'!C48&gt;0,'Bouw - Inblaasisolatie'!C48," ")</f>
        <v>Zo laag mogelijk</v>
      </c>
      <c r="G48" s="73" t="str">
        <f>IF('Bouw - Inblaasisolatie'!D48&gt;0,'Bouw - Inblaasisolatie'!D48," ")</f>
        <v>Zo laag mogelijk</v>
      </c>
      <c r="H48" s="76" t="str">
        <f>IF('Bouw - Inblaasisolatie'!E48&gt;0,'Bouw - Inblaasisolatie'!E48," ")</f>
        <v>Zo laag mogelijk</v>
      </c>
      <c r="I48" s="10" t="str">
        <f>IF('Bouw - Droge mortel'!C48&gt;0,'Bouw - Droge mortel'!C48," ")</f>
        <v>n.t.b.</v>
      </c>
      <c r="J48" s="26" t="str">
        <f>IF('Bouw - Droge mortel'!D48&gt;0,'Bouw - Droge mortel'!D48," ")</f>
        <v>n.t.b.</v>
      </c>
      <c r="K48" s="10" t="str">
        <f>IF('Bouw - Droge mortel'!E48&gt;0,'Bouw - Droge mortel'!E48," ")</f>
        <v>n.v.t.</v>
      </c>
      <c r="L48" s="74" t="str">
        <f>IF('Plastics - Granulaat - Vuller'!C48&gt;0,'Plastics - Granulaat - Vuller'!C48," ")</f>
        <v>n.v.t.</v>
      </c>
      <c r="M48" s="73" t="str">
        <f>IF('Plastics - Granulaat - Vuller'!D48&gt;0,'Plastics - Granulaat - Vuller'!D48," ")</f>
        <v>n.v.t.</v>
      </c>
      <c r="N48" s="76" t="str">
        <f>IF('Plastics - Granulaat - Vuller'!E48&gt;0,'Plastics - Granulaat - Vuller'!E48," ")</f>
        <v>n.v.t.</v>
      </c>
      <c r="O48" s="74" t="str">
        <f>IF('Substraat - Oesterzwammen'!C48&gt;0,'Substraat - Oesterzwammen'!C48," ")</f>
        <v>Hoog</v>
      </c>
      <c r="P48" s="73" t="str">
        <f>IF('Substraat - Oesterzwammen'!D48&gt;0,'Substraat - Oesterzwammen'!D48," ")</f>
        <v>Hoog</v>
      </c>
      <c r="Q48" s="76" t="str">
        <f>IF('Substraat - Oesterzwammen'!E48&gt;0,'Substraat - Oesterzwammen'!E48," ")</f>
        <v>Hoog</v>
      </c>
      <c r="R48" s="74" t="str">
        <f>IF('Papier - Massief karton -Vuller'!C48&gt;0,'Papier - Massief karton -Vuller'!C48," ")</f>
        <v>n.v.t.</v>
      </c>
      <c r="S48" s="73" t="str">
        <f>IF('Papier - Massief karton -Vuller'!D48&gt;0,'Papier - Massief karton -Vuller'!D48," ")</f>
        <v>n.v.t.</v>
      </c>
      <c r="T48" s="76" t="str">
        <f>IF('Papier - Massief karton -Vuller'!E48&gt;0,'Papier - Massief karton -Vuller'!E48," ")</f>
        <v>n.v.t.</v>
      </c>
      <c r="U48" s="10" t="s">
        <v>610</v>
      </c>
      <c r="V48" s="10" t="s">
        <v>610</v>
      </c>
      <c r="W48" s="10" t="s">
        <v>610</v>
      </c>
      <c r="X48" s="137" t="s">
        <v>608</v>
      </c>
      <c r="Y48" s="10">
        <v>3</v>
      </c>
      <c r="Z48" s="16" t="s">
        <v>272</v>
      </c>
      <c r="AA48" s="37" t="s">
        <v>302</v>
      </c>
      <c r="AB48" s="37" t="s">
        <v>302</v>
      </c>
      <c r="AC48" s="10" t="s">
        <v>138</v>
      </c>
      <c r="AD48" s="26">
        <v>1</v>
      </c>
      <c r="AE48" s="41" t="s">
        <v>382</v>
      </c>
      <c r="AF48" s="10" t="s">
        <v>55</v>
      </c>
      <c r="AG48" s="26">
        <v>3</v>
      </c>
      <c r="AN48" t="s">
        <v>110</v>
      </c>
      <c r="AO48" s="32" t="s">
        <v>272</v>
      </c>
      <c r="AP48" t="s">
        <v>111</v>
      </c>
      <c r="AT48" t="s">
        <v>110</v>
      </c>
      <c r="AU48" s="55" t="s">
        <v>382</v>
      </c>
      <c r="AV48" t="s">
        <v>111</v>
      </c>
      <c r="BD48" s="32"/>
      <c r="BG48" s="32"/>
      <c r="BJ48" s="32"/>
      <c r="BM48" s="32"/>
      <c r="BP48" s="32"/>
      <c r="BS48" s="32"/>
    </row>
    <row r="49" spans="2:71" x14ac:dyDescent="0.2">
      <c r="B49" s="16" t="s">
        <v>258</v>
      </c>
      <c r="C49" s="62" t="str">
        <f>IF('Bouw - Typha Board'!C49&gt;0,'Bouw - Typha Board'!C49," ")</f>
        <v>n.v.t.</v>
      </c>
      <c r="D49" s="62" t="str">
        <f>IF('Bouw - Typha Board'!D49&gt;0,'Bouw - Typha Board'!D49," ")</f>
        <v>n.v.t.</v>
      </c>
      <c r="E49" s="62" t="str">
        <f>IF('Bouw - Typha Board'!E49&gt;0,'Bouw - Typha Board'!E49," ")</f>
        <v>n.v.t.</v>
      </c>
      <c r="F49" s="74" t="str">
        <f>IF('Bouw - Inblaasisolatie'!C49&gt;0,'Bouw - Inblaasisolatie'!C49," ")</f>
        <v>n.v.t.</v>
      </c>
      <c r="G49" s="73" t="str">
        <f>IF('Bouw - Inblaasisolatie'!D49&gt;0,'Bouw - Inblaasisolatie'!D49," ")</f>
        <v>n.v.t.</v>
      </c>
      <c r="H49" s="76" t="str">
        <f>IF('Bouw - Inblaasisolatie'!E49&gt;0,'Bouw - Inblaasisolatie'!E49," ")</f>
        <v>n.v.t.</v>
      </c>
      <c r="I49" s="10" t="str">
        <f>IF('Bouw - Droge mortel'!C49&gt;0,'Bouw - Droge mortel'!C49," ")</f>
        <v>n.t.b.</v>
      </c>
      <c r="J49" s="26" t="str">
        <f>IF('Bouw - Droge mortel'!D49&gt;0,'Bouw - Droge mortel'!D49," ")</f>
        <v>n.t.b.</v>
      </c>
      <c r="K49" s="10" t="str">
        <f>IF('Bouw - Droge mortel'!E49&gt;0,'Bouw - Droge mortel'!E49," ")</f>
        <v>n.v.t.</v>
      </c>
      <c r="L49" s="74" t="str">
        <f>IF('Plastics - Granulaat - Vuller'!C49&gt;0,'Plastics - Granulaat - Vuller'!C49," ")</f>
        <v>n.v.t.</v>
      </c>
      <c r="M49" s="73" t="str">
        <f>IF('Plastics - Granulaat - Vuller'!D49&gt;0,'Plastics - Granulaat - Vuller'!D49," ")</f>
        <v>n.v.t.</v>
      </c>
      <c r="N49" s="76" t="str">
        <f>IF('Plastics - Granulaat - Vuller'!E49&gt;0,'Plastics - Granulaat - Vuller'!E49," ")</f>
        <v>n.v.t.</v>
      </c>
      <c r="O49" s="74" t="str">
        <f>IF('Substraat - Oesterzwammen'!C49&gt;0,'Substraat - Oesterzwammen'!C49," ")</f>
        <v>Zoals is</v>
      </c>
      <c r="P49" s="73" t="str">
        <f>IF('Substraat - Oesterzwammen'!D49&gt;0,'Substraat - Oesterzwammen'!D49," ")</f>
        <v>Zoals is</v>
      </c>
      <c r="Q49" s="76" t="str">
        <f>IF('Substraat - Oesterzwammen'!E49&gt;0,'Substraat - Oesterzwammen'!E49," ")</f>
        <v>Zoals is</v>
      </c>
      <c r="R49" s="74" t="str">
        <f>IF('Papier - Massief karton -Vuller'!C49&gt;0,'Papier - Massief karton -Vuller'!C49," ")</f>
        <v>n.v.t.</v>
      </c>
      <c r="S49" s="73" t="str">
        <f>IF('Papier - Massief karton -Vuller'!D49&gt;0,'Papier - Massief karton -Vuller'!D49," ")</f>
        <v>n.v.t.</v>
      </c>
      <c r="T49" s="76" t="str">
        <f>IF('Papier - Massief karton -Vuller'!E49&gt;0,'Papier - Massief karton -Vuller'!E49," ")</f>
        <v>n.v.t.</v>
      </c>
      <c r="U49" s="10" t="s">
        <v>64</v>
      </c>
      <c r="V49" s="10" t="s">
        <v>64</v>
      </c>
      <c r="W49" s="10" t="s">
        <v>64</v>
      </c>
      <c r="X49" s="137" t="s">
        <v>608</v>
      </c>
      <c r="Y49" s="10">
        <v>3</v>
      </c>
      <c r="Z49" s="16" t="s">
        <v>271</v>
      </c>
      <c r="AA49" s="10" t="s">
        <v>370</v>
      </c>
      <c r="AB49" s="10" t="s">
        <v>370</v>
      </c>
      <c r="AC49" s="10" t="s">
        <v>55</v>
      </c>
      <c r="AD49" s="26">
        <v>3</v>
      </c>
      <c r="AE49" s="41" t="s">
        <v>383</v>
      </c>
      <c r="AF49" s="10" t="s">
        <v>55</v>
      </c>
      <c r="AG49" s="26">
        <v>3</v>
      </c>
      <c r="AN49" t="s">
        <v>110</v>
      </c>
      <c r="AO49" s="32" t="s">
        <v>271</v>
      </c>
      <c r="AP49" t="s">
        <v>111</v>
      </c>
      <c r="AT49" t="s">
        <v>110</v>
      </c>
      <c r="AU49" s="55" t="s">
        <v>383</v>
      </c>
      <c r="AV49" t="s">
        <v>111</v>
      </c>
      <c r="BD49" s="32"/>
      <c r="BG49" s="32"/>
      <c r="BJ49" s="32"/>
      <c r="BM49" s="32"/>
      <c r="BP49" s="32"/>
      <c r="BS49" s="32"/>
    </row>
    <row r="50" spans="2:71" x14ac:dyDescent="0.2">
      <c r="B50" s="16"/>
      <c r="C50" s="62" t="str">
        <f>IF('Bouw - Typha Board'!C50&gt;0,'Bouw - Typha Board'!C50," ")</f>
        <v xml:space="preserve"> </v>
      </c>
      <c r="D50" s="62" t="str">
        <f>IF('Bouw - Typha Board'!D50&gt;0,'Bouw - Typha Board'!D50," ")</f>
        <v xml:space="preserve"> </v>
      </c>
      <c r="E50" s="62" t="str">
        <f>IF('Bouw - Typha Board'!E50&gt;0,'Bouw - Typha Board'!E50," ")</f>
        <v xml:space="preserve"> </v>
      </c>
      <c r="F50" s="74" t="str">
        <f>IF('Bouw - Inblaasisolatie'!C50&gt;0,'Bouw - Inblaasisolatie'!C50," ")</f>
        <v xml:space="preserve"> </v>
      </c>
      <c r="G50" s="73" t="str">
        <f>IF('Bouw - Inblaasisolatie'!D50&gt;0,'Bouw - Inblaasisolatie'!D50," ")</f>
        <v xml:space="preserve"> </v>
      </c>
      <c r="H50" s="76" t="str">
        <f>IF('Bouw - Inblaasisolatie'!E50&gt;0,'Bouw - Inblaasisolatie'!E50," ")</f>
        <v xml:space="preserve"> </v>
      </c>
      <c r="I50" s="10" t="str">
        <f>IF('Bouw - Droge mortel'!C50&gt;0,'Bouw - Droge mortel'!C50," ")</f>
        <v xml:space="preserve"> </v>
      </c>
      <c r="J50" s="26" t="str">
        <f>IF('Bouw - Droge mortel'!D50&gt;0,'Bouw - Droge mortel'!D50," ")</f>
        <v xml:space="preserve"> </v>
      </c>
      <c r="K50" s="10" t="str">
        <f>IF('Bouw - Droge mortel'!E50&gt;0,'Bouw - Droge mortel'!E50," ")</f>
        <v xml:space="preserve"> </v>
      </c>
      <c r="L50" s="74" t="str">
        <f>IF('Plastics - Granulaat - Vuller'!C50&gt;0,'Plastics - Granulaat - Vuller'!C50," ")</f>
        <v xml:space="preserve"> </v>
      </c>
      <c r="M50" s="73" t="str">
        <f>IF('Plastics - Granulaat - Vuller'!D50&gt;0,'Plastics - Granulaat - Vuller'!D50," ")</f>
        <v xml:space="preserve"> </v>
      </c>
      <c r="N50" s="76" t="str">
        <f>IF('Plastics - Granulaat - Vuller'!E50&gt;0,'Plastics - Granulaat - Vuller'!E50," ")</f>
        <v xml:space="preserve"> </v>
      </c>
      <c r="O50" s="74" t="str">
        <f>IF('Substraat - Oesterzwammen'!C50&gt;0,'Substraat - Oesterzwammen'!C50," ")</f>
        <v xml:space="preserve"> </v>
      </c>
      <c r="P50" s="73" t="str">
        <f>IF('Substraat - Oesterzwammen'!D50&gt;0,'Substraat - Oesterzwammen'!D50," ")</f>
        <v xml:space="preserve"> </v>
      </c>
      <c r="Q50" s="76" t="str">
        <f>IF('Substraat - Oesterzwammen'!E50&gt;0,'Substraat - Oesterzwammen'!E50," ")</f>
        <v xml:space="preserve"> </v>
      </c>
      <c r="R50" s="74" t="str">
        <f>IF('Papier - Massief karton -Vuller'!C50&gt;0,'Papier - Massief karton -Vuller'!C50," ")</f>
        <v xml:space="preserve"> </v>
      </c>
      <c r="S50" s="73" t="str">
        <f>IF('Papier - Massief karton -Vuller'!D50&gt;0,'Papier - Massief karton -Vuller'!D50," ")</f>
        <v xml:space="preserve"> </v>
      </c>
      <c r="T50" s="76" t="str">
        <f>IF('Papier - Massief karton -Vuller'!E50&gt;0,'Papier - Massief karton -Vuller'!E50," ")</f>
        <v xml:space="preserve"> </v>
      </c>
      <c r="Z50" s="41"/>
      <c r="AA50" s="37"/>
      <c r="AB50" s="37"/>
      <c r="AC50" s="37"/>
      <c r="AD50" s="26"/>
      <c r="AE50" s="41"/>
      <c r="AF50" s="37"/>
      <c r="AG50" s="26"/>
      <c r="BD50" s="32"/>
      <c r="BG50" s="32"/>
      <c r="BJ50" s="32"/>
      <c r="BM50" s="32"/>
      <c r="BP50" s="32"/>
      <c r="BS50" s="32"/>
    </row>
    <row r="51" spans="2:71" x14ac:dyDescent="0.2">
      <c r="B51" s="27" t="s">
        <v>259</v>
      </c>
      <c r="C51" s="62" t="str">
        <f>IF('Bouw - Typha Board'!C51&gt;0,'Bouw - Typha Board'!C51," ")</f>
        <v xml:space="preserve"> </v>
      </c>
      <c r="D51" s="62" t="str">
        <f>IF('Bouw - Typha Board'!D51&gt;0,'Bouw - Typha Board'!D51," ")</f>
        <v xml:space="preserve"> </v>
      </c>
      <c r="E51" s="62" t="str">
        <f>IF('Bouw - Typha Board'!E51&gt;0,'Bouw - Typha Board'!E51," ")</f>
        <v xml:space="preserve"> </v>
      </c>
      <c r="F51" s="74" t="str">
        <f>IF('Bouw - Inblaasisolatie'!C51&gt;0,'Bouw - Inblaasisolatie'!C51," ")</f>
        <v xml:space="preserve"> </v>
      </c>
      <c r="G51" s="73" t="str">
        <f>IF('Bouw - Inblaasisolatie'!D51&gt;0,'Bouw - Inblaasisolatie'!D51," ")</f>
        <v xml:space="preserve"> </v>
      </c>
      <c r="H51" s="76" t="str">
        <f>IF('Bouw - Inblaasisolatie'!E51&gt;0,'Bouw - Inblaasisolatie'!E51," ")</f>
        <v xml:space="preserve"> </v>
      </c>
      <c r="I51" s="10" t="str">
        <f>IF('Bouw - Droge mortel'!C51&gt;0,'Bouw - Droge mortel'!C51," ")</f>
        <v xml:space="preserve"> </v>
      </c>
      <c r="J51" s="26" t="str">
        <f>IF('Bouw - Droge mortel'!D51&gt;0,'Bouw - Droge mortel'!D51," ")</f>
        <v xml:space="preserve"> </v>
      </c>
      <c r="K51" s="10" t="str">
        <f>IF('Bouw - Droge mortel'!E51&gt;0,'Bouw - Droge mortel'!E51," ")</f>
        <v xml:space="preserve"> </v>
      </c>
      <c r="L51" s="74" t="str">
        <f>IF('Plastics - Granulaat - Vuller'!C51&gt;0,'Plastics - Granulaat - Vuller'!C51," ")</f>
        <v xml:space="preserve"> </v>
      </c>
      <c r="M51" s="73" t="str">
        <f>IF('Plastics - Granulaat - Vuller'!D51&gt;0,'Plastics - Granulaat - Vuller'!D51," ")</f>
        <v xml:space="preserve"> </v>
      </c>
      <c r="N51" s="76" t="str">
        <f>IF('Plastics - Granulaat - Vuller'!E51&gt;0,'Plastics - Granulaat - Vuller'!E51," ")</f>
        <v xml:space="preserve"> </v>
      </c>
      <c r="O51" s="74" t="str">
        <f>IF('Substraat - Oesterzwammen'!C51&gt;0,'Substraat - Oesterzwammen'!C51," ")</f>
        <v xml:space="preserve"> </v>
      </c>
      <c r="P51" s="73" t="str">
        <f>IF('Substraat - Oesterzwammen'!D51&gt;0,'Substraat - Oesterzwammen'!D51," ")</f>
        <v xml:space="preserve"> </v>
      </c>
      <c r="Q51" s="76" t="str">
        <f>IF('Substraat - Oesterzwammen'!E51&gt;0,'Substraat - Oesterzwammen'!E51," ")</f>
        <v xml:space="preserve"> </v>
      </c>
      <c r="R51" s="74" t="str">
        <f>IF('Papier - Massief karton -Vuller'!C51&gt;0,'Papier - Massief karton -Vuller'!C51," ")</f>
        <v xml:space="preserve"> </v>
      </c>
      <c r="S51" s="73" t="str">
        <f>IF('Papier - Massief karton -Vuller'!D51&gt;0,'Papier - Massief karton -Vuller'!D51," ")</f>
        <v xml:space="preserve"> </v>
      </c>
      <c r="T51" s="76" t="str">
        <f>IF('Papier - Massief karton -Vuller'!E51&gt;0,'Papier - Massief karton -Vuller'!E51," ")</f>
        <v xml:space="preserve"> </v>
      </c>
      <c r="Z51" s="41"/>
      <c r="AA51" s="37"/>
      <c r="AB51" s="37"/>
      <c r="AC51" s="37"/>
      <c r="AD51" s="26"/>
      <c r="AE51" s="41"/>
      <c r="AF51" s="37"/>
      <c r="AG51" s="26"/>
      <c r="BD51" s="32"/>
      <c r="BG51" s="32"/>
      <c r="BJ51" s="32"/>
      <c r="BM51" s="32"/>
      <c r="BP51" s="32"/>
      <c r="BS51" s="32"/>
    </row>
    <row r="52" spans="2:71" x14ac:dyDescent="0.2">
      <c r="B52" s="16" t="s">
        <v>354</v>
      </c>
      <c r="C52" s="62" t="str">
        <f>IF('Bouw - Typha Board'!C52&gt;0,'Bouw - Typha Board'!C52," ")</f>
        <v>Zo hoog mogelijk</v>
      </c>
      <c r="D52" s="62" t="str">
        <f>IF('Bouw - Typha Board'!D52&gt;0,'Bouw - Typha Board'!D52," ")</f>
        <v>n.v.t.</v>
      </c>
      <c r="E52" s="62" t="str">
        <f>IF('Bouw - Typha Board'!E52&gt;0,'Bouw - Typha Board'!E52," ")</f>
        <v>n.v.t.</v>
      </c>
      <c r="F52" s="74" t="str">
        <f>IF('Bouw - Inblaasisolatie'!C52&gt;0,'Bouw - Inblaasisolatie'!C52," ")</f>
        <v>Zo hoog mogelijk</v>
      </c>
      <c r="G52" s="73" t="str">
        <f>IF('Bouw - Inblaasisolatie'!D52&gt;0,'Bouw - Inblaasisolatie'!D52," ")</f>
        <v>Zo hoog mogelijk</v>
      </c>
      <c r="H52" s="76" t="str">
        <f>IF('Bouw - Inblaasisolatie'!E52&gt;0,'Bouw - Inblaasisolatie'!E52," ")</f>
        <v>Zo hoog mogelijk</v>
      </c>
      <c r="I52" s="10" t="str">
        <f>IF('Bouw - Droge mortel'!C52&gt;0,'Bouw - Droge mortel'!C52," ")</f>
        <v>n.v.t.</v>
      </c>
      <c r="J52" s="26" t="str">
        <f>IF('Bouw - Droge mortel'!D52&gt;0,'Bouw - Droge mortel'!D52," ")</f>
        <v>n.v.t.</v>
      </c>
      <c r="K52" s="10" t="str">
        <f>IF('Bouw - Droge mortel'!E52&gt;0,'Bouw - Droge mortel'!E52," ")</f>
        <v>n.v.t.</v>
      </c>
      <c r="L52" s="74" t="str">
        <f>IF('Plastics - Granulaat - Vuller'!C52&gt;0,'Plastics - Granulaat - Vuller'!C52," ")</f>
        <v>n.v.t.</v>
      </c>
      <c r="M52" s="73" t="str">
        <f>IF('Plastics - Granulaat - Vuller'!D52&gt;0,'Plastics - Granulaat - Vuller'!D52," ")</f>
        <v>n.v.t.</v>
      </c>
      <c r="N52" s="76" t="str">
        <f>IF('Plastics - Granulaat - Vuller'!E52&gt;0,'Plastics - Granulaat - Vuller'!E52," ")</f>
        <v>n.v.t.</v>
      </c>
      <c r="O52" s="74" t="str">
        <f>IF('Substraat - Oesterzwammen'!C52&gt;0,'Substraat - Oesterzwammen'!C52," ")</f>
        <v>n.v.t.</v>
      </c>
      <c r="P52" s="73" t="str">
        <f>IF('Substraat - Oesterzwammen'!D52&gt;0,'Substraat - Oesterzwammen'!D52," ")</f>
        <v>n.v.t.</v>
      </c>
      <c r="Q52" s="76" t="str">
        <f>IF('Substraat - Oesterzwammen'!E52&gt;0,'Substraat - Oesterzwammen'!E52," ")</f>
        <v>n.v.t.</v>
      </c>
      <c r="R52" s="74" t="str">
        <f>IF('Papier - Massief karton -Vuller'!C52&gt;0,'Papier - Massief karton -Vuller'!C52," ")</f>
        <v>n.v.t.</v>
      </c>
      <c r="S52" s="73" t="str">
        <f>IF('Papier - Massief karton -Vuller'!D52&gt;0,'Papier - Massief karton -Vuller'!D52," ")</f>
        <v>n.v.t.</v>
      </c>
      <c r="T52" s="76" t="str">
        <f>IF('Papier - Massief karton -Vuller'!E52&gt;0,'Papier - Massief karton -Vuller'!E52," ")</f>
        <v>n.v.t.</v>
      </c>
      <c r="U52" s="10" t="s">
        <v>614</v>
      </c>
      <c r="V52" s="10" t="s">
        <v>614</v>
      </c>
      <c r="W52" s="10" t="s">
        <v>614</v>
      </c>
      <c r="X52" s="137" t="s">
        <v>608</v>
      </c>
      <c r="Y52" s="10">
        <v>3</v>
      </c>
      <c r="Z52" s="16" t="s">
        <v>371</v>
      </c>
      <c r="AA52" s="37" t="s">
        <v>302</v>
      </c>
      <c r="AB52" s="37" t="s">
        <v>302</v>
      </c>
      <c r="AC52" s="37" t="s">
        <v>103</v>
      </c>
      <c r="AD52" s="26">
        <v>2</v>
      </c>
      <c r="AE52" s="41" t="s">
        <v>384</v>
      </c>
      <c r="AF52" s="10" t="s">
        <v>55</v>
      </c>
      <c r="AG52" s="26">
        <v>3</v>
      </c>
      <c r="AN52" t="s">
        <v>110</v>
      </c>
      <c r="AO52" s="32" t="s">
        <v>361</v>
      </c>
      <c r="AP52" t="s">
        <v>111</v>
      </c>
      <c r="AQ52" t="s">
        <v>239</v>
      </c>
      <c r="AR52" s="32" t="s">
        <v>372</v>
      </c>
      <c r="AS52" t="s">
        <v>243</v>
      </c>
      <c r="AT52" t="s">
        <v>110</v>
      </c>
      <c r="AU52" s="55" t="s">
        <v>384</v>
      </c>
      <c r="AV52" t="s">
        <v>111</v>
      </c>
      <c r="BD52" s="32"/>
      <c r="BG52" s="32"/>
      <c r="BJ52" s="32"/>
      <c r="BM52" s="32"/>
      <c r="BP52" s="32"/>
      <c r="BS52" s="32"/>
    </row>
    <row r="53" spans="2:71" x14ac:dyDescent="0.2">
      <c r="B53" s="16" t="s">
        <v>137</v>
      </c>
      <c r="C53" s="10" t="str">
        <f>IF('Bouw - Typha Board'!C53&gt;0,'Bouw - Typha Board'!C53," ")</f>
        <v>Zo hoog mogelijk</v>
      </c>
      <c r="D53" s="10" t="str">
        <f>IF('Bouw - Typha Board'!D53&gt;0,'Bouw - Typha Board'!D53," ")</f>
        <v>n.v.t.</v>
      </c>
      <c r="E53" s="10" t="str">
        <f>IF('Bouw - Typha Board'!E53&gt;0,'Bouw - Typha Board'!E53," ")</f>
        <v>n.v.t.</v>
      </c>
      <c r="F53" s="80" t="str">
        <f>IF('Bouw - Inblaasisolatie'!C53&gt;0,'Bouw - Inblaasisolatie'!C53," ")</f>
        <v>Zo hoog mogelijk</v>
      </c>
      <c r="G53" s="73" t="str">
        <f>IF('Bouw - Inblaasisolatie'!D53&gt;0,'Bouw - Inblaasisolatie'!D53," ")</f>
        <v>Zo hoog mogelijk</v>
      </c>
      <c r="H53" s="76" t="str">
        <f>IF('Bouw - Inblaasisolatie'!E53&gt;0,'Bouw - Inblaasisolatie'!E53," ")</f>
        <v>Zo hoog mogelijk</v>
      </c>
      <c r="I53" s="10" t="str">
        <f>IF('Bouw - Droge mortel'!C53&gt;0,'Bouw - Droge mortel'!C53," ")</f>
        <v>n.t.b.</v>
      </c>
      <c r="J53" s="26" t="str">
        <f>IF('Bouw - Droge mortel'!D53&gt;0,'Bouw - Droge mortel'!D53," ")</f>
        <v>n.t.b.</v>
      </c>
      <c r="K53" s="10" t="str">
        <f>IF('Bouw - Droge mortel'!E53&gt;0,'Bouw - Droge mortel'!E53," ")</f>
        <v>n.v.t.</v>
      </c>
      <c r="L53" s="80" t="str">
        <f>IF('Plastics - Granulaat - Vuller'!C53&gt;0,'Plastics - Granulaat - Vuller'!C53," ")</f>
        <v>Zo laag mogelijk</v>
      </c>
      <c r="M53" s="73" t="str">
        <f>IF('Plastics - Granulaat - Vuller'!D53&gt;0,'Plastics - Granulaat - Vuller'!D53," ")</f>
        <v>Zo laag mogelijk</v>
      </c>
      <c r="N53" s="76" t="str">
        <f>IF('Plastics - Granulaat - Vuller'!E53&gt;0,'Plastics - Granulaat - Vuller'!E53," ")</f>
        <v>n.v.t.</v>
      </c>
      <c r="O53" s="80" t="str">
        <f>IF('Substraat - Oesterzwammen'!C53&gt;0,'Substraat - Oesterzwammen'!C53," ")</f>
        <v>Laag</v>
      </c>
      <c r="P53" s="73" t="str">
        <f>IF('Substraat - Oesterzwammen'!D53&gt;0,'Substraat - Oesterzwammen'!D53," ")</f>
        <v>Laag</v>
      </c>
      <c r="Q53" s="76" t="str">
        <f>IF('Substraat - Oesterzwammen'!E53&gt;0,'Substraat - Oesterzwammen'!E53," ")</f>
        <v>Laag</v>
      </c>
      <c r="R53" s="80" t="str">
        <f>IF('Papier - Massief karton -Vuller'!C53&gt;0,'Papier - Massief karton -Vuller'!C53," ")</f>
        <v>n.v.t.</v>
      </c>
      <c r="S53" s="73" t="str">
        <f>IF('Papier - Massief karton -Vuller'!D53&gt;0,'Papier - Massief karton -Vuller'!D53," ")</f>
        <v>n.v.t.</v>
      </c>
      <c r="T53" s="76" t="str">
        <f>IF('Papier - Massief karton -Vuller'!E53&gt;0,'Papier - Massief karton -Vuller'!E53," ")</f>
        <v>n.v.t.</v>
      </c>
      <c r="U53" s="10" t="s">
        <v>610</v>
      </c>
      <c r="V53" s="10" t="s">
        <v>610</v>
      </c>
      <c r="W53" s="10" t="s">
        <v>610</v>
      </c>
      <c r="X53" s="137" t="s">
        <v>608</v>
      </c>
      <c r="Y53" s="10">
        <v>3</v>
      </c>
      <c r="Z53" s="16" t="s">
        <v>484</v>
      </c>
      <c r="AA53" s="37" t="s">
        <v>302</v>
      </c>
      <c r="AB53" s="37" t="s">
        <v>302</v>
      </c>
      <c r="AC53" s="37" t="s">
        <v>103</v>
      </c>
      <c r="AD53" s="26">
        <v>2</v>
      </c>
      <c r="AE53" s="41" t="s">
        <v>385</v>
      </c>
      <c r="AF53" s="37" t="s">
        <v>55</v>
      </c>
      <c r="AG53" s="26">
        <v>3</v>
      </c>
      <c r="AH53" t="s">
        <v>104</v>
      </c>
      <c r="AI53" s="32" t="s">
        <v>485</v>
      </c>
      <c r="AJ53" t="s">
        <v>105</v>
      </c>
      <c r="AN53" t="s">
        <v>110</v>
      </c>
      <c r="AO53" s="32" t="s">
        <v>361</v>
      </c>
      <c r="AP53" t="s">
        <v>111</v>
      </c>
      <c r="AQ53" t="s">
        <v>239</v>
      </c>
      <c r="AR53" s="32" t="s">
        <v>373</v>
      </c>
      <c r="AS53" t="s">
        <v>243</v>
      </c>
      <c r="AT53" t="s">
        <v>386</v>
      </c>
      <c r="AU53" s="55" t="s">
        <v>385</v>
      </c>
      <c r="AV53" t="s">
        <v>387</v>
      </c>
      <c r="BD53" s="32"/>
      <c r="BG53" s="32"/>
      <c r="BJ53" s="32"/>
      <c r="BM53" s="32"/>
      <c r="BP53" s="32"/>
      <c r="BS53" s="32"/>
    </row>
    <row r="54" spans="2:71" x14ac:dyDescent="0.2">
      <c r="B54" s="33" t="s">
        <v>323</v>
      </c>
      <c r="C54" s="10" t="str">
        <f>IF('Bouw - Typha Board'!C54&gt;0,'Bouw - Typha Board'!C54," ")</f>
        <v>Zo hoog mogelijk</v>
      </c>
      <c r="D54" s="10" t="str">
        <f>IF('Bouw - Typha Board'!D54&gt;0,'Bouw - Typha Board'!D54," ")</f>
        <v>n.v.t.</v>
      </c>
      <c r="E54" s="10" t="str">
        <f>IF('Bouw - Typha Board'!E54&gt;0,'Bouw - Typha Board'!E54," ")</f>
        <v>n.v.t.</v>
      </c>
      <c r="F54" s="80" t="str">
        <f>IF('Bouw - Inblaasisolatie'!C54&gt;0,'Bouw - Inblaasisolatie'!C54," ")</f>
        <v>Zo hoog mogelijk</v>
      </c>
      <c r="G54" s="73" t="str">
        <f>IF('Bouw - Inblaasisolatie'!D54&gt;0,'Bouw - Inblaasisolatie'!D54," ")</f>
        <v>Zo hoog mogelijk</v>
      </c>
      <c r="H54" s="76" t="str">
        <f>IF('Bouw - Inblaasisolatie'!E54&gt;0,'Bouw - Inblaasisolatie'!E54," ")</f>
        <v>Zo hoog mogelijk</v>
      </c>
      <c r="I54" s="10" t="str">
        <f>IF('Bouw - Droge mortel'!C54&gt;0,'Bouw - Droge mortel'!C54," ")</f>
        <v>n.t.b.</v>
      </c>
      <c r="J54" s="26" t="str">
        <f>IF('Bouw - Droge mortel'!D54&gt;0,'Bouw - Droge mortel'!D54," ")</f>
        <v>n.t.b.</v>
      </c>
      <c r="K54" s="10" t="str">
        <f>IF('Bouw - Droge mortel'!E54&gt;0,'Bouw - Droge mortel'!E54," ")</f>
        <v>n.v.t.</v>
      </c>
      <c r="L54" s="80" t="str">
        <f>IF('Plastics - Granulaat - Vuller'!C54&gt;0,'Plastics - Granulaat - Vuller'!C54," ")</f>
        <v>Zo laag mogelijk</v>
      </c>
      <c r="M54" s="73" t="str">
        <f>IF('Plastics - Granulaat - Vuller'!D54&gt;0,'Plastics - Granulaat - Vuller'!D54," ")</f>
        <v>Zo laag mogelijk</v>
      </c>
      <c r="N54" s="76" t="str">
        <f>IF('Plastics - Granulaat - Vuller'!E54&gt;0,'Plastics - Granulaat - Vuller'!E54," ")</f>
        <v>n.v.t.</v>
      </c>
      <c r="O54" s="80" t="str">
        <f>IF('Substraat - Oesterzwammen'!C54&gt;0,'Substraat - Oesterzwammen'!C54," ")</f>
        <v>Laag</v>
      </c>
      <c r="P54" s="73" t="str">
        <f>IF('Substraat - Oesterzwammen'!D54&gt;0,'Substraat - Oesterzwammen'!D54," ")</f>
        <v>Laag</v>
      </c>
      <c r="Q54" s="76" t="str">
        <f>IF('Substraat - Oesterzwammen'!E54&gt;0,'Substraat - Oesterzwammen'!E54," ")</f>
        <v>Laag</v>
      </c>
      <c r="R54" s="80" t="str">
        <f>IF('Papier - Massief karton -Vuller'!C54&gt;0,'Papier - Massief karton -Vuller'!C54," ")</f>
        <v>n.v.t.</v>
      </c>
      <c r="S54" s="73" t="str">
        <f>IF('Papier - Massief karton -Vuller'!D54&gt;0,'Papier - Massief karton -Vuller'!D54," ")</f>
        <v>n.v.t.</v>
      </c>
      <c r="T54" s="76" t="str">
        <f>IF('Papier - Massief karton -Vuller'!E54&gt;0,'Papier - Massief karton -Vuller'!E54," ")</f>
        <v>n.v.t.</v>
      </c>
      <c r="U54" s="10" t="s">
        <v>610</v>
      </c>
      <c r="V54" s="10" t="s">
        <v>610</v>
      </c>
      <c r="W54" s="10" t="s">
        <v>610</v>
      </c>
      <c r="X54" s="137" t="s">
        <v>608</v>
      </c>
      <c r="Y54" s="10">
        <v>3</v>
      </c>
      <c r="Z54" s="16" t="s">
        <v>486</v>
      </c>
      <c r="AA54" s="37" t="s">
        <v>302</v>
      </c>
      <c r="AB54" s="37" t="s">
        <v>302</v>
      </c>
      <c r="AC54" s="37" t="s">
        <v>103</v>
      </c>
      <c r="AD54" s="26">
        <v>2</v>
      </c>
      <c r="AE54" s="16" t="s">
        <v>536</v>
      </c>
      <c r="AF54" s="10" t="s">
        <v>55</v>
      </c>
      <c r="AG54" s="26">
        <v>3</v>
      </c>
      <c r="AH54" t="s">
        <v>104</v>
      </c>
      <c r="AI54" s="32" t="s">
        <v>487</v>
      </c>
      <c r="AJ54" t="s">
        <v>105</v>
      </c>
      <c r="AN54" t="s">
        <v>110</v>
      </c>
      <c r="AO54" s="32" t="s">
        <v>361</v>
      </c>
      <c r="AP54" t="s">
        <v>111</v>
      </c>
      <c r="AQ54" t="s">
        <v>239</v>
      </c>
      <c r="AR54" s="32" t="s">
        <v>372</v>
      </c>
      <c r="AS54" t="s">
        <v>243</v>
      </c>
      <c r="AT54" t="s">
        <v>110</v>
      </c>
      <c r="AU54" s="32" t="s">
        <v>536</v>
      </c>
      <c r="AV54" t="s">
        <v>111</v>
      </c>
      <c r="BD54" s="32"/>
      <c r="BG54" s="32"/>
      <c r="BJ54" s="32"/>
      <c r="BM54" s="32"/>
      <c r="BP54" s="32"/>
      <c r="BS54" s="32"/>
    </row>
    <row r="55" spans="2:71" x14ac:dyDescent="0.2">
      <c r="B55" s="99" t="s">
        <v>324</v>
      </c>
      <c r="C55" s="10" t="str">
        <f>IF('Bouw - Typha Board'!C55&gt;0,'Bouw - Typha Board'!C55," ")</f>
        <v>Zo hoog mogelijk</v>
      </c>
      <c r="D55" s="10" t="str">
        <f>IF('Bouw - Typha Board'!D55&gt;0,'Bouw - Typha Board'!D55," ")</f>
        <v>n.v.t.</v>
      </c>
      <c r="E55" s="10" t="str">
        <f>IF('Bouw - Typha Board'!E55&gt;0,'Bouw - Typha Board'!E55," ")</f>
        <v>n.v.t.</v>
      </c>
      <c r="F55" s="80" t="str">
        <f>IF('Bouw - Inblaasisolatie'!C55&gt;0,'Bouw - Inblaasisolatie'!C55," ")</f>
        <v>Zo hoog mogelijk</v>
      </c>
      <c r="G55" s="73" t="str">
        <f>IF('Bouw - Inblaasisolatie'!D55&gt;0,'Bouw - Inblaasisolatie'!D55," ")</f>
        <v>Zo hoog mogelijk</v>
      </c>
      <c r="H55" s="76" t="str">
        <f>IF('Bouw - Inblaasisolatie'!E55&gt;0,'Bouw - Inblaasisolatie'!E55," ")</f>
        <v>Zo hoog mogelijk</v>
      </c>
      <c r="I55" s="10" t="str">
        <f>IF('Bouw - Droge mortel'!C55&gt;0,'Bouw - Droge mortel'!C55," ")</f>
        <v>n.t.b.</v>
      </c>
      <c r="J55" s="26" t="str">
        <f>IF('Bouw - Droge mortel'!D55&gt;0,'Bouw - Droge mortel'!D55," ")</f>
        <v>n.t.b.</v>
      </c>
      <c r="K55" s="10" t="str">
        <f>IF('Bouw - Droge mortel'!E55&gt;0,'Bouw - Droge mortel'!E55," ")</f>
        <v>n.v.t.</v>
      </c>
      <c r="L55" s="80" t="str">
        <f>IF('Plastics - Granulaat - Vuller'!C55&gt;0,'Plastics - Granulaat - Vuller'!C55," ")</f>
        <v>n.v.t.</v>
      </c>
      <c r="M55" s="73" t="str">
        <f>IF('Plastics - Granulaat - Vuller'!D55&gt;0,'Plastics - Granulaat - Vuller'!D55," ")</f>
        <v>n.v.t</v>
      </c>
      <c r="N55" s="76" t="str">
        <f>IF('Plastics - Granulaat - Vuller'!E55&gt;0,'Plastics - Granulaat - Vuller'!E55," ")</f>
        <v>n.v.t.</v>
      </c>
      <c r="O55" s="80" t="str">
        <f>IF('Substraat - Oesterzwammen'!C55&gt;0,'Substraat - Oesterzwammen'!C55," ")</f>
        <v>Laag</v>
      </c>
      <c r="P55" s="73" t="str">
        <f>IF('Substraat - Oesterzwammen'!D55&gt;0,'Substraat - Oesterzwammen'!D55," ")</f>
        <v>Laag</v>
      </c>
      <c r="Q55" s="76" t="str">
        <f>IF('Substraat - Oesterzwammen'!E55&gt;0,'Substraat - Oesterzwammen'!E55," ")</f>
        <v>Laag</v>
      </c>
      <c r="R55" s="80" t="str">
        <f>IF('Papier - Massief karton -Vuller'!C55&gt;0,'Papier - Massief karton -Vuller'!C55," ")</f>
        <v>n.v.t.</v>
      </c>
      <c r="S55" s="73" t="str">
        <f>IF('Papier - Massief karton -Vuller'!D55&gt;0,'Papier - Massief karton -Vuller'!D55," ")</f>
        <v>n.v.t.</v>
      </c>
      <c r="T55" s="76" t="str">
        <f>IF('Papier - Massief karton -Vuller'!E55&gt;0,'Papier - Massief karton -Vuller'!E55," ")</f>
        <v>n.v.t.</v>
      </c>
      <c r="U55" s="10" t="s">
        <v>610</v>
      </c>
      <c r="V55" s="10" t="s">
        <v>610</v>
      </c>
      <c r="W55" s="10" t="s">
        <v>610</v>
      </c>
      <c r="X55" s="137" t="s">
        <v>608</v>
      </c>
      <c r="Y55" s="10">
        <v>3</v>
      </c>
      <c r="Z55" s="41" t="s">
        <v>302</v>
      </c>
      <c r="AA55" s="37" t="s">
        <v>302</v>
      </c>
      <c r="AB55" s="37" t="s">
        <v>302</v>
      </c>
      <c r="AC55" s="10" t="s">
        <v>138</v>
      </c>
      <c r="AD55" s="26">
        <v>1</v>
      </c>
      <c r="AE55" s="16" t="s">
        <v>536</v>
      </c>
      <c r="AF55" s="37" t="s">
        <v>55</v>
      </c>
      <c r="AG55" s="26">
        <v>3</v>
      </c>
      <c r="AT55" t="s">
        <v>110</v>
      </c>
      <c r="AU55" s="32" t="s">
        <v>536</v>
      </c>
      <c r="AV55" t="s">
        <v>111</v>
      </c>
      <c r="BD55" s="32"/>
      <c r="BG55" s="32"/>
      <c r="BJ55" s="32"/>
      <c r="BM55" s="32"/>
      <c r="BP55" s="32"/>
      <c r="BS55" s="32"/>
    </row>
    <row r="56" spans="2:71" x14ac:dyDescent="0.2">
      <c r="B56" s="90"/>
      <c r="C56" s="10" t="str">
        <f>IF('Bouw - Typha Board'!C56&gt;0,'Bouw - Typha Board'!C56," ")</f>
        <v xml:space="preserve"> </v>
      </c>
      <c r="D56" s="10" t="str">
        <f>IF('Bouw - Typha Board'!D56&gt;0,'Bouw - Typha Board'!D56," ")</f>
        <v xml:space="preserve"> </v>
      </c>
      <c r="E56" s="10" t="str">
        <f>IF('Bouw - Typha Board'!E56&gt;0,'Bouw - Typha Board'!E56," ")</f>
        <v xml:space="preserve"> </v>
      </c>
      <c r="F56" s="80" t="str">
        <f>IF('Bouw - Inblaasisolatie'!C56&gt;0,'Bouw - Inblaasisolatie'!C56," ")</f>
        <v xml:space="preserve"> </v>
      </c>
      <c r="G56" s="73" t="str">
        <f>IF('Bouw - Inblaasisolatie'!D56&gt;0,'Bouw - Inblaasisolatie'!D56," ")</f>
        <v xml:space="preserve"> </v>
      </c>
      <c r="H56" s="76" t="str">
        <f>IF('Bouw - Inblaasisolatie'!E56&gt;0,'Bouw - Inblaasisolatie'!E56," ")</f>
        <v xml:space="preserve"> </v>
      </c>
      <c r="I56" s="10" t="str">
        <f>IF('Bouw - Droge mortel'!C56&gt;0,'Bouw - Droge mortel'!C56," ")</f>
        <v xml:space="preserve"> </v>
      </c>
      <c r="J56" s="26" t="str">
        <f>IF('Bouw - Droge mortel'!D56&gt;0,'Bouw - Droge mortel'!D56," ")</f>
        <v xml:space="preserve"> </v>
      </c>
      <c r="K56" s="10" t="str">
        <f>IF('Bouw - Droge mortel'!E56&gt;0,'Bouw - Droge mortel'!E56," ")</f>
        <v xml:space="preserve"> </v>
      </c>
      <c r="L56" s="80" t="str">
        <f>IF('Plastics - Granulaat - Vuller'!C56&gt;0,'Plastics - Granulaat - Vuller'!C56," ")</f>
        <v xml:space="preserve"> </v>
      </c>
      <c r="M56" s="73" t="str">
        <f>IF('Plastics - Granulaat - Vuller'!D56&gt;0,'Plastics - Granulaat - Vuller'!D56," ")</f>
        <v xml:space="preserve"> </v>
      </c>
      <c r="N56" s="76" t="str">
        <f>IF('Plastics - Granulaat - Vuller'!E56&gt;0,'Plastics - Granulaat - Vuller'!E56," ")</f>
        <v xml:space="preserve"> </v>
      </c>
      <c r="O56" s="80" t="str">
        <f>IF('Substraat - Oesterzwammen'!C56&gt;0,'Substraat - Oesterzwammen'!C56," ")</f>
        <v xml:space="preserve"> </v>
      </c>
      <c r="P56" s="73" t="str">
        <f>IF('Substraat - Oesterzwammen'!D56&gt;0,'Substraat - Oesterzwammen'!D56," ")</f>
        <v xml:space="preserve"> </v>
      </c>
      <c r="Q56" s="76" t="str">
        <f>IF('Substraat - Oesterzwammen'!E56&gt;0,'Substraat - Oesterzwammen'!E56," ")</f>
        <v xml:space="preserve"> </v>
      </c>
      <c r="R56" s="80" t="str">
        <f>IF('Papier - Massief karton -Vuller'!C56&gt;0,'Papier - Massief karton -Vuller'!C56," ")</f>
        <v xml:space="preserve"> </v>
      </c>
      <c r="S56" s="73" t="str">
        <f>IF('Papier - Massief karton -Vuller'!D56&gt;0,'Papier - Massief karton -Vuller'!D56," ")</f>
        <v xml:space="preserve"> </v>
      </c>
      <c r="T56" s="76" t="str">
        <f>IF('Papier - Massief karton -Vuller'!E56&gt;0,'Papier - Massief karton -Vuller'!E56," ")</f>
        <v xml:space="preserve"> </v>
      </c>
      <c r="Z56" s="33"/>
      <c r="AA56" s="10"/>
      <c r="AB56" s="10"/>
      <c r="AD56" s="26"/>
      <c r="AG56" s="26"/>
      <c r="BD56" s="32"/>
      <c r="BG56" s="32"/>
      <c r="BJ56" s="32"/>
      <c r="BM56" s="32"/>
      <c r="BP56" s="32"/>
      <c r="BS56" s="32"/>
    </row>
    <row r="57" spans="2:71" x14ac:dyDescent="0.2">
      <c r="B57" s="15" t="s">
        <v>488</v>
      </c>
      <c r="C57" s="10" t="str">
        <f>IF('Bouw - Typha Board'!C57&gt;0,'Bouw - Typha Board'!C57," ")</f>
        <v xml:space="preserve"> </v>
      </c>
      <c r="D57" s="10" t="str">
        <f>IF('Bouw - Typha Board'!D57&gt;0,'Bouw - Typha Board'!D57," ")</f>
        <v xml:space="preserve"> </v>
      </c>
      <c r="E57" s="10" t="str">
        <f>IF('Bouw - Typha Board'!E57&gt;0,'Bouw - Typha Board'!E57," ")</f>
        <v xml:space="preserve"> </v>
      </c>
      <c r="F57" s="80" t="str">
        <f>IF('Bouw - Inblaasisolatie'!C57&gt;0,'Bouw - Inblaasisolatie'!C57," ")</f>
        <v xml:space="preserve"> </v>
      </c>
      <c r="G57" s="73" t="str">
        <f>IF('Bouw - Inblaasisolatie'!D57&gt;0,'Bouw - Inblaasisolatie'!D57," ")</f>
        <v xml:space="preserve"> </v>
      </c>
      <c r="H57" s="76" t="str">
        <f>IF('Bouw - Inblaasisolatie'!E57&gt;0,'Bouw - Inblaasisolatie'!E57," ")</f>
        <v xml:space="preserve"> </v>
      </c>
      <c r="I57" s="10" t="str">
        <f>IF('Bouw - Droge mortel'!C57&gt;0,'Bouw - Droge mortel'!C57," ")</f>
        <v xml:space="preserve"> </v>
      </c>
      <c r="J57" s="26" t="str">
        <f>IF('Bouw - Droge mortel'!D57&gt;0,'Bouw - Droge mortel'!D57," ")</f>
        <v xml:space="preserve"> </v>
      </c>
      <c r="K57" s="10" t="str">
        <f>IF('Bouw - Droge mortel'!E57&gt;0,'Bouw - Droge mortel'!E57," ")</f>
        <v xml:space="preserve"> </v>
      </c>
      <c r="L57" s="80" t="str">
        <f>IF('Plastics - Granulaat - Vuller'!C57&gt;0,'Plastics - Granulaat - Vuller'!C57," ")</f>
        <v xml:space="preserve"> </v>
      </c>
      <c r="M57" s="73" t="str">
        <f>IF('Plastics - Granulaat - Vuller'!D57&gt;0,'Plastics - Granulaat - Vuller'!D57," ")</f>
        <v xml:space="preserve"> </v>
      </c>
      <c r="N57" s="76" t="str">
        <f>IF('Plastics - Granulaat - Vuller'!E57&gt;0,'Plastics - Granulaat - Vuller'!E57," ")</f>
        <v xml:space="preserve"> </v>
      </c>
      <c r="O57" s="80" t="str">
        <f>IF('Substraat - Oesterzwammen'!C57&gt;0,'Substraat - Oesterzwammen'!C57," ")</f>
        <v xml:space="preserve"> </v>
      </c>
      <c r="P57" s="73" t="str">
        <f>IF('Substraat - Oesterzwammen'!D57&gt;0,'Substraat - Oesterzwammen'!D57," ")</f>
        <v xml:space="preserve"> </v>
      </c>
      <c r="Q57" s="76" t="str">
        <f>IF('Substraat - Oesterzwammen'!E57&gt;0,'Substraat - Oesterzwammen'!E57," ")</f>
        <v xml:space="preserve"> </v>
      </c>
      <c r="R57" s="80" t="str">
        <f>IF('Papier - Massief karton -Vuller'!C57&gt;0,'Papier - Massief karton -Vuller'!C57," ")</f>
        <v xml:space="preserve"> </v>
      </c>
      <c r="S57" s="73" t="str">
        <f>IF('Papier - Massief karton -Vuller'!D57&gt;0,'Papier - Massief karton -Vuller'!D57," ")</f>
        <v xml:space="preserve"> </v>
      </c>
      <c r="T57" s="76" t="str">
        <f>IF('Papier - Massief karton -Vuller'!E57&gt;0,'Papier - Massief karton -Vuller'!E57," ")</f>
        <v xml:space="preserve"> </v>
      </c>
      <c r="Z57" s="16"/>
      <c r="AA57" s="10"/>
      <c r="AB57" s="10"/>
      <c r="AD57" s="26"/>
      <c r="AG57" s="26"/>
      <c r="BD57" s="32"/>
      <c r="BG57" s="32"/>
      <c r="BJ57" s="32"/>
      <c r="BM57" s="32"/>
      <c r="BP57" s="32"/>
      <c r="BS57" s="32"/>
    </row>
    <row r="58" spans="2:71" x14ac:dyDescent="0.2">
      <c r="B58" s="15"/>
      <c r="C58" s="10" t="str">
        <f>IF('Bouw - Typha Board'!C58&gt;0,'Bouw - Typha Board'!C58," ")</f>
        <v xml:space="preserve"> </v>
      </c>
      <c r="D58" s="10" t="str">
        <f>IF('Bouw - Typha Board'!D58&gt;0,'Bouw - Typha Board'!D58," ")</f>
        <v xml:space="preserve"> </v>
      </c>
      <c r="E58" s="10" t="str">
        <f>IF('Bouw - Typha Board'!E58&gt;0,'Bouw - Typha Board'!E58," ")</f>
        <v xml:space="preserve"> </v>
      </c>
      <c r="F58" s="80" t="str">
        <f>IF('Bouw - Inblaasisolatie'!C58&gt;0,'Bouw - Inblaasisolatie'!C58," ")</f>
        <v xml:space="preserve"> </v>
      </c>
      <c r="G58" s="73" t="str">
        <f>IF('Bouw - Inblaasisolatie'!D58&gt;0,'Bouw - Inblaasisolatie'!D58," ")</f>
        <v xml:space="preserve"> </v>
      </c>
      <c r="H58" s="76" t="str">
        <f>IF('Bouw - Inblaasisolatie'!E58&gt;0,'Bouw - Inblaasisolatie'!E58," ")</f>
        <v xml:space="preserve"> </v>
      </c>
      <c r="I58" s="10" t="str">
        <f>IF('Bouw - Droge mortel'!C58&gt;0,'Bouw - Droge mortel'!C58," ")</f>
        <v xml:space="preserve"> </v>
      </c>
      <c r="J58" s="26" t="str">
        <f>IF('Bouw - Droge mortel'!D58&gt;0,'Bouw - Droge mortel'!D58," ")</f>
        <v xml:space="preserve"> </v>
      </c>
      <c r="K58" s="10" t="str">
        <f>IF('Bouw - Droge mortel'!E58&gt;0,'Bouw - Droge mortel'!E58," ")</f>
        <v xml:space="preserve"> </v>
      </c>
      <c r="L58" s="80" t="str">
        <f>IF('Plastics - Granulaat - Vuller'!C58&gt;0,'Plastics - Granulaat - Vuller'!C58," ")</f>
        <v xml:space="preserve"> </v>
      </c>
      <c r="M58" s="73" t="str">
        <f>IF('Plastics - Granulaat - Vuller'!D58&gt;0,'Plastics - Granulaat - Vuller'!D58," ")</f>
        <v xml:space="preserve"> </v>
      </c>
      <c r="N58" s="76" t="str">
        <f>IF('Plastics - Granulaat - Vuller'!E58&gt;0,'Plastics - Granulaat - Vuller'!E58," ")</f>
        <v xml:space="preserve"> </v>
      </c>
      <c r="O58" s="80" t="str">
        <f>IF('Substraat - Oesterzwammen'!C58&gt;0,'Substraat - Oesterzwammen'!C58," ")</f>
        <v xml:space="preserve"> </v>
      </c>
      <c r="P58" s="73" t="str">
        <f>IF('Substraat - Oesterzwammen'!D58&gt;0,'Substraat - Oesterzwammen'!D58," ")</f>
        <v xml:space="preserve"> </v>
      </c>
      <c r="Q58" s="76" t="str">
        <f>IF('Substraat - Oesterzwammen'!E58&gt;0,'Substraat - Oesterzwammen'!E58," ")</f>
        <v xml:space="preserve"> </v>
      </c>
      <c r="R58" s="80" t="str">
        <f>IF('Papier - Massief karton -Vuller'!C58&gt;0,'Papier - Massief karton -Vuller'!C58," ")</f>
        <v xml:space="preserve"> </v>
      </c>
      <c r="S58" s="73" t="str">
        <f>IF('Papier - Massief karton -Vuller'!D58&gt;0,'Papier - Massief karton -Vuller'!D58," ")</f>
        <v xml:space="preserve"> </v>
      </c>
      <c r="T58" s="76" t="str">
        <f>IF('Papier - Massief karton -Vuller'!E58&gt;0,'Papier - Massief karton -Vuller'!E58," ")</f>
        <v xml:space="preserve"> </v>
      </c>
      <c r="AA58" s="10"/>
      <c r="AB58" s="10"/>
      <c r="AD58" s="26"/>
      <c r="AG58" s="26"/>
      <c r="BD58" s="32"/>
      <c r="BG58" s="32"/>
      <c r="BJ58" s="32"/>
      <c r="BM58" s="32"/>
      <c r="BP58" s="32"/>
      <c r="BS58" s="32"/>
    </row>
    <row r="59" spans="2:71" x14ac:dyDescent="0.2">
      <c r="B59" s="34" t="s">
        <v>326</v>
      </c>
      <c r="C59" s="10" t="str">
        <f>IF('Bouw - Typha Board'!C59&gt;0,'Bouw - Typha Board'!C59," ")</f>
        <v xml:space="preserve"> </v>
      </c>
      <c r="D59" s="10" t="str">
        <f>IF('Bouw - Typha Board'!D59&gt;0,'Bouw - Typha Board'!D59," ")</f>
        <v xml:space="preserve"> </v>
      </c>
      <c r="E59" s="10" t="str">
        <f>IF('Bouw - Typha Board'!E59&gt;0,'Bouw - Typha Board'!E59," ")</f>
        <v xml:space="preserve"> </v>
      </c>
      <c r="F59" s="80" t="str">
        <f>IF('Bouw - Inblaasisolatie'!C59&gt;0,'Bouw - Inblaasisolatie'!C59," ")</f>
        <v xml:space="preserve"> </v>
      </c>
      <c r="G59" s="73" t="str">
        <f>IF('Bouw - Inblaasisolatie'!D59&gt;0,'Bouw - Inblaasisolatie'!D59," ")</f>
        <v xml:space="preserve"> </v>
      </c>
      <c r="H59" s="76" t="str">
        <f>IF('Bouw - Inblaasisolatie'!E59&gt;0,'Bouw - Inblaasisolatie'!E59," ")</f>
        <v xml:space="preserve"> </v>
      </c>
      <c r="I59" s="10" t="str">
        <f>IF('Bouw - Droge mortel'!C59&gt;0,'Bouw - Droge mortel'!C59," ")</f>
        <v xml:space="preserve"> </v>
      </c>
      <c r="J59" s="26" t="str">
        <f>IF('Bouw - Droge mortel'!D59&gt;0,'Bouw - Droge mortel'!D59," ")</f>
        <v xml:space="preserve"> </v>
      </c>
      <c r="K59" s="10" t="str">
        <f>IF('Bouw - Droge mortel'!E59&gt;0,'Bouw - Droge mortel'!E59," ")</f>
        <v xml:space="preserve"> </v>
      </c>
      <c r="L59" s="80" t="str">
        <f>IF('Plastics - Granulaat - Vuller'!C59&gt;0,'Plastics - Granulaat - Vuller'!C59," ")</f>
        <v xml:space="preserve"> </v>
      </c>
      <c r="M59" s="73" t="str">
        <f>IF('Plastics - Granulaat - Vuller'!D59&gt;0,'Plastics - Granulaat - Vuller'!D59," ")</f>
        <v xml:space="preserve"> </v>
      </c>
      <c r="N59" s="76" t="str">
        <f>IF('Plastics - Granulaat - Vuller'!E59&gt;0,'Plastics - Granulaat - Vuller'!E59," ")</f>
        <v xml:space="preserve"> </v>
      </c>
      <c r="O59" s="80" t="str">
        <f>IF('Substraat - Oesterzwammen'!C59&gt;0,'Substraat - Oesterzwammen'!C59," ")</f>
        <v xml:space="preserve"> </v>
      </c>
      <c r="P59" s="73" t="str">
        <f>IF('Substraat - Oesterzwammen'!D59&gt;0,'Substraat - Oesterzwammen'!D59," ")</f>
        <v xml:space="preserve"> </v>
      </c>
      <c r="Q59" s="76" t="str">
        <f>IF('Substraat - Oesterzwammen'!E59&gt;0,'Substraat - Oesterzwammen'!E59," ")</f>
        <v xml:space="preserve"> </v>
      </c>
      <c r="R59" s="80" t="str">
        <f>IF('Papier - Massief karton -Vuller'!C59&gt;0,'Papier - Massief karton -Vuller'!C59," ")</f>
        <v xml:space="preserve"> </v>
      </c>
      <c r="S59" s="73" t="str">
        <f>IF('Papier - Massief karton -Vuller'!D59&gt;0,'Papier - Massief karton -Vuller'!D59," ")</f>
        <v xml:space="preserve"> </v>
      </c>
      <c r="T59" s="76" t="str">
        <f>IF('Papier - Massief karton -Vuller'!E59&gt;0,'Papier - Massief karton -Vuller'!E59," ")</f>
        <v xml:space="preserve"> </v>
      </c>
      <c r="AA59" s="10"/>
      <c r="AB59" s="10"/>
      <c r="AD59" s="26"/>
      <c r="AG59" s="26"/>
      <c r="BD59" s="32"/>
      <c r="BG59" s="32"/>
      <c r="BJ59" s="32"/>
      <c r="BM59" s="32"/>
      <c r="BP59" s="32"/>
      <c r="BS59" s="32"/>
    </row>
    <row r="60" spans="2:71" x14ac:dyDescent="0.2">
      <c r="B60" s="16" t="s">
        <v>33</v>
      </c>
      <c r="C60" s="10" t="str">
        <f>IF('Bouw - Typha Board'!C60&gt;0,'Bouw - Typha Board'!C60," ")</f>
        <v>n.v.t.</v>
      </c>
      <c r="D60" s="10" t="str">
        <f>IF('Bouw - Typha Board'!D60&gt;0,'Bouw - Typha Board'!D60," ")</f>
        <v>n.v.t.</v>
      </c>
      <c r="E60" s="10" t="str">
        <f>IF('Bouw - Typha Board'!E60&gt;0,'Bouw - Typha Board'!E60," ")</f>
        <v>n.v.t.</v>
      </c>
      <c r="F60" s="80" t="str">
        <f>IF('Bouw - Inblaasisolatie'!C60&gt;0,'Bouw - Inblaasisolatie'!C60," ")</f>
        <v>Onbekend</v>
      </c>
      <c r="G60" s="73" t="str">
        <f>IF('Bouw - Inblaasisolatie'!D60&gt;0,'Bouw - Inblaasisolatie'!D60," ")</f>
        <v>Onbekend</v>
      </c>
      <c r="H60" s="76" t="str">
        <f>IF('Bouw - Inblaasisolatie'!E60&gt;0,'Bouw - Inblaasisolatie'!E60," ")</f>
        <v>Onbekend</v>
      </c>
      <c r="I60" s="10" t="str">
        <f>IF('Bouw - Droge mortel'!C60&gt;0,'Bouw - Droge mortel'!C60," ")</f>
        <v>n.t.b.</v>
      </c>
      <c r="J60" s="26" t="str">
        <f>IF('Bouw - Droge mortel'!D60&gt;0,'Bouw - Droge mortel'!D60," ")</f>
        <v>n.t.b.</v>
      </c>
      <c r="K60" s="10" t="str">
        <f>IF('Bouw - Droge mortel'!E60&gt;0,'Bouw - Droge mortel'!E60," ")</f>
        <v>Zoals is</v>
      </c>
      <c r="L60" s="80" t="str">
        <f>IF('Plastics - Granulaat - Vuller'!C60&gt;0,'Plastics - Granulaat - Vuller'!C60," ")</f>
        <v>Zo hoog mogelijk</v>
      </c>
      <c r="M60" s="73" t="str">
        <f>IF('Plastics - Granulaat - Vuller'!D60&gt;0,'Plastics - Granulaat - Vuller'!D60," ")</f>
        <v>Zo hoog mogelijk</v>
      </c>
      <c r="N60" s="76" t="str">
        <f>IF('Plastics - Granulaat - Vuller'!E60&gt;0,'Plastics - Granulaat - Vuller'!E60," ")</f>
        <v>n.v.t.</v>
      </c>
      <c r="O60" s="80" t="str">
        <f>IF('Substraat - Oesterzwammen'!C60&gt;0,'Substraat - Oesterzwammen'!C60," ")</f>
        <v>±40%</v>
      </c>
      <c r="P60" s="73" t="str">
        <f>IF('Substraat - Oesterzwammen'!D60&gt;0,'Substraat - Oesterzwammen'!D60," ")</f>
        <v>±40%</v>
      </c>
      <c r="Q60" s="76" t="str">
        <f>IF('Substraat - Oesterzwammen'!E60&gt;0,'Substraat - Oesterzwammen'!E60," ")</f>
        <v>±40%</v>
      </c>
      <c r="R60" s="80" t="str">
        <f>IF('Papier - Massief karton -Vuller'!C60&gt;0,'Papier - Massief karton -Vuller'!C60," ")</f>
        <v>Zo hoog mogelijk</v>
      </c>
      <c r="S60" s="73" t="str">
        <f>IF('Papier - Massief karton -Vuller'!D60&gt;0,'Papier - Massief karton -Vuller'!D60," ")</f>
        <v>Zo hoog mogelijk</v>
      </c>
      <c r="T60" s="76" t="str">
        <f>IF('Papier - Massief karton -Vuller'!E60&gt;0,'Papier - Massief karton -Vuller'!E60," ")</f>
        <v>Zo hoog mogelijk</v>
      </c>
      <c r="U60" s="10" t="s">
        <v>614</v>
      </c>
      <c r="V60" s="10" t="s">
        <v>614</v>
      </c>
      <c r="W60" s="10" t="s">
        <v>614</v>
      </c>
      <c r="X60" s="137" t="s">
        <v>608</v>
      </c>
      <c r="Y60" s="10">
        <v>3</v>
      </c>
      <c r="Z60" s="24" t="s">
        <v>489</v>
      </c>
      <c r="AA60" s="10" t="s">
        <v>113</v>
      </c>
      <c r="AB60" s="10" t="s">
        <v>113</v>
      </c>
      <c r="AC60" s="10" t="s">
        <v>113</v>
      </c>
      <c r="AD60" s="26">
        <v>2</v>
      </c>
      <c r="AE60" s="24" t="s">
        <v>43</v>
      </c>
      <c r="AF60" s="10" t="s">
        <v>55</v>
      </c>
      <c r="AG60" s="26">
        <v>3</v>
      </c>
      <c r="AH60" t="s">
        <v>104</v>
      </c>
      <c r="AI60" s="28" t="s">
        <v>203</v>
      </c>
      <c r="AJ60" t="s">
        <v>105</v>
      </c>
      <c r="AN60" s="61" t="s">
        <v>110</v>
      </c>
      <c r="AO60" s="32" t="s">
        <v>273</v>
      </c>
      <c r="AP60" t="s">
        <v>111</v>
      </c>
      <c r="AQ60" t="s">
        <v>469</v>
      </c>
      <c r="AR60" s="32" t="s">
        <v>493</v>
      </c>
      <c r="AS60" s="35" t="s">
        <v>470</v>
      </c>
      <c r="AT60" t="s">
        <v>110</v>
      </c>
      <c r="AU60" s="32" t="s">
        <v>43</v>
      </c>
      <c r="AV60" t="s">
        <v>111</v>
      </c>
      <c r="BD60" s="32"/>
      <c r="BG60" s="32"/>
      <c r="BJ60" s="32"/>
      <c r="BM60" s="32"/>
      <c r="BP60" s="32"/>
      <c r="BS60" s="32"/>
    </row>
    <row r="61" spans="2:71" x14ac:dyDescent="0.2">
      <c r="B61" s="16" t="s">
        <v>34</v>
      </c>
      <c r="C61" s="10" t="str">
        <f>IF('Bouw - Typha Board'!C61&gt;0,'Bouw - Typha Board'!C61," ")</f>
        <v>n.v.t.</v>
      </c>
      <c r="D61" s="10" t="str">
        <f>IF('Bouw - Typha Board'!D61&gt;0,'Bouw - Typha Board'!D61," ")</f>
        <v>n.v.t.</v>
      </c>
      <c r="E61" s="10" t="str">
        <f>IF('Bouw - Typha Board'!E61&gt;0,'Bouw - Typha Board'!E61," ")</f>
        <v>n.v.t.</v>
      </c>
      <c r="F61" s="80" t="str">
        <f>IF('Bouw - Inblaasisolatie'!C61&gt;0,'Bouw - Inblaasisolatie'!C61," ")</f>
        <v>Onbekend</v>
      </c>
      <c r="G61" s="73" t="str">
        <f>IF('Bouw - Inblaasisolatie'!D61&gt;0,'Bouw - Inblaasisolatie'!D61," ")</f>
        <v>Onbekend</v>
      </c>
      <c r="H61" s="76" t="str">
        <f>IF('Bouw - Inblaasisolatie'!E61&gt;0,'Bouw - Inblaasisolatie'!E61," ")</f>
        <v>Onbekend</v>
      </c>
      <c r="I61" s="10" t="str">
        <f>IF('Bouw - Droge mortel'!C61&gt;0,'Bouw - Droge mortel'!C61," ")</f>
        <v>n.t.b.</v>
      </c>
      <c r="J61" s="26" t="str">
        <f>IF('Bouw - Droge mortel'!D61&gt;0,'Bouw - Droge mortel'!D61," ")</f>
        <v>n.t.b.</v>
      </c>
      <c r="K61" s="10" t="str">
        <f>IF('Bouw - Droge mortel'!E61&gt;0,'Bouw - Droge mortel'!E61," ")</f>
        <v>Zoals is</v>
      </c>
      <c r="L61" s="80" t="str">
        <f>IF('Plastics - Granulaat - Vuller'!C61&gt;0,'Plastics - Granulaat - Vuller'!C61," ")</f>
        <v>n.v.t.</v>
      </c>
      <c r="M61" s="73" t="str">
        <f>IF('Plastics - Granulaat - Vuller'!D61&gt;0,'Plastics - Granulaat - Vuller'!D61," ")</f>
        <v>n.v.t.</v>
      </c>
      <c r="N61" s="76" t="str">
        <f>IF('Plastics - Granulaat - Vuller'!E61&gt;0,'Plastics - Granulaat - Vuller'!E61," ")</f>
        <v>n.v.t.</v>
      </c>
      <c r="O61" s="80" t="str">
        <f>IF('Substraat - Oesterzwammen'!C61&gt;0,'Substraat - Oesterzwammen'!C61," ")</f>
        <v>±25%</v>
      </c>
      <c r="P61" s="73" t="str">
        <f>IF('Substraat - Oesterzwammen'!D61&gt;0,'Substraat - Oesterzwammen'!D61," ")</f>
        <v>±25%</v>
      </c>
      <c r="Q61" s="76" t="str">
        <f>IF('Substraat - Oesterzwammen'!E61&gt;0,'Substraat - Oesterzwammen'!E61," ")</f>
        <v>±25%</v>
      </c>
      <c r="R61" s="80" t="str">
        <f>IF('Papier - Massief karton -Vuller'!C61&gt;0,'Papier - Massief karton -Vuller'!C61," ")</f>
        <v>Zo hoog mogelijk</v>
      </c>
      <c r="S61" s="73" t="str">
        <f>IF('Papier - Massief karton -Vuller'!D61&gt;0,'Papier - Massief karton -Vuller'!D61," ")</f>
        <v>Zo hoog mogelijk</v>
      </c>
      <c r="T61" s="76" t="str">
        <f>IF('Papier - Massief karton -Vuller'!E61&gt;0,'Papier - Massief karton -Vuller'!E61," ")</f>
        <v>Zo hoog mogelijk</v>
      </c>
      <c r="U61" s="135" t="s">
        <v>614</v>
      </c>
      <c r="V61" s="135" t="s">
        <v>614</v>
      </c>
      <c r="W61" s="135" t="s">
        <v>614</v>
      </c>
      <c r="X61" s="135" t="s">
        <v>608</v>
      </c>
      <c r="Y61" s="10">
        <v>3</v>
      </c>
      <c r="Z61" s="24" t="s">
        <v>489</v>
      </c>
      <c r="AA61" s="10" t="s">
        <v>113</v>
      </c>
      <c r="AB61" s="10" t="s">
        <v>113</v>
      </c>
      <c r="AC61" s="10" t="s">
        <v>113</v>
      </c>
      <c r="AD61" s="26">
        <v>2</v>
      </c>
      <c r="AE61" s="24" t="s">
        <v>43</v>
      </c>
      <c r="AF61" s="10" t="s">
        <v>55</v>
      </c>
      <c r="AG61" s="26">
        <v>3</v>
      </c>
      <c r="AH61" t="s">
        <v>104</v>
      </c>
      <c r="AI61" s="28" t="s">
        <v>203</v>
      </c>
      <c r="AJ61" t="s">
        <v>105</v>
      </c>
      <c r="AN61" s="61" t="s">
        <v>110</v>
      </c>
      <c r="AO61" s="32" t="s">
        <v>273</v>
      </c>
      <c r="AP61" t="s">
        <v>111</v>
      </c>
      <c r="AQ61" t="s">
        <v>469</v>
      </c>
      <c r="AR61" s="32" t="s">
        <v>493</v>
      </c>
      <c r="AS61" s="35" t="s">
        <v>470</v>
      </c>
      <c r="AT61" t="s">
        <v>110</v>
      </c>
      <c r="AU61" s="32" t="s">
        <v>43</v>
      </c>
      <c r="AV61" t="s">
        <v>111</v>
      </c>
      <c r="BD61" s="32"/>
      <c r="BG61" s="32"/>
      <c r="BJ61" s="32"/>
      <c r="BM61" s="32"/>
      <c r="BP61" s="32"/>
      <c r="BS61" s="32"/>
    </row>
    <row r="62" spans="2:71" x14ac:dyDescent="0.2">
      <c r="B62" s="16" t="s">
        <v>260</v>
      </c>
      <c r="C62" s="10" t="str">
        <f>IF('Bouw - Typha Board'!C62&gt;0,'Bouw - Typha Board'!C62," ")</f>
        <v>n.v.t.</v>
      </c>
      <c r="D62" s="10" t="str">
        <f>IF('Bouw - Typha Board'!D62&gt;0,'Bouw - Typha Board'!D62," ")</f>
        <v>n.v.t.</v>
      </c>
      <c r="E62" s="10" t="str">
        <f>IF('Bouw - Typha Board'!E62&gt;0,'Bouw - Typha Board'!E62," ")</f>
        <v>n.v.t.</v>
      </c>
      <c r="F62" s="80" t="str">
        <f>IF('Bouw - Inblaasisolatie'!C62&gt;0,'Bouw - Inblaasisolatie'!C62," ")</f>
        <v>Onbekend</v>
      </c>
      <c r="G62" s="73" t="str">
        <f>IF('Bouw - Inblaasisolatie'!D62&gt;0,'Bouw - Inblaasisolatie'!D62," ")</f>
        <v>Onbekend</v>
      </c>
      <c r="H62" s="76" t="str">
        <f>IF('Bouw - Inblaasisolatie'!E62&gt;0,'Bouw - Inblaasisolatie'!E62," ")</f>
        <v>Onbekend</v>
      </c>
      <c r="I62" s="10" t="str">
        <f>IF('Bouw - Droge mortel'!C62&gt;0,'Bouw - Droge mortel'!C62," ")</f>
        <v>n.t.b.</v>
      </c>
      <c r="J62" s="26" t="str">
        <f>IF('Bouw - Droge mortel'!D62&gt;0,'Bouw - Droge mortel'!D62," ")</f>
        <v>n.t.b.</v>
      </c>
      <c r="K62" s="10" t="str">
        <f>IF('Bouw - Droge mortel'!E62&gt;0,'Bouw - Droge mortel'!E62," ")</f>
        <v>Zoals is</v>
      </c>
      <c r="L62" s="80" t="str">
        <f>IF('Plastics - Granulaat - Vuller'!C62&gt;0,'Plastics - Granulaat - Vuller'!C62," ")</f>
        <v>Zo laag mogelijk</v>
      </c>
      <c r="M62" s="73" t="str">
        <f>IF('Plastics - Granulaat - Vuller'!D62&gt;0,'Plastics - Granulaat - Vuller'!D62," ")</f>
        <v>Zo laag mogelijk</v>
      </c>
      <c r="N62" s="76" t="str">
        <f>IF('Plastics - Granulaat - Vuller'!E62&gt;0,'Plastics - Granulaat - Vuller'!E62," ")</f>
        <v>n.v.t.</v>
      </c>
      <c r="O62" s="80" t="str">
        <f>IF('Substraat - Oesterzwammen'!C62&gt;0,'Substraat - Oesterzwammen'!C62," ")</f>
        <v>±10%</v>
      </c>
      <c r="P62" s="73" t="str">
        <f>IF('Substraat - Oesterzwammen'!D62&gt;0,'Substraat - Oesterzwammen'!D62," ")</f>
        <v>±10%</v>
      </c>
      <c r="Q62" s="76" t="str">
        <f>IF('Substraat - Oesterzwammen'!E62&gt;0,'Substraat - Oesterzwammen'!E62," ")</f>
        <v>±10%</v>
      </c>
      <c r="R62" s="80" t="str">
        <f>IF('Papier - Massief karton -Vuller'!C62&gt;0,'Papier - Massief karton -Vuller'!C62," ")</f>
        <v>In zekere mate</v>
      </c>
      <c r="S62" s="73" t="str">
        <f>IF('Papier - Massief karton -Vuller'!D62&gt;0,'Papier - Massief karton -Vuller'!D62," ")</f>
        <v>In zekere mate</v>
      </c>
      <c r="T62" s="76" t="str">
        <f>IF('Papier - Massief karton -Vuller'!E62&gt;0,'Papier - Massief karton -Vuller'!E62," ")</f>
        <v>In zekere mate</v>
      </c>
      <c r="U62" s="10" t="s">
        <v>612</v>
      </c>
      <c r="V62" s="10" t="s">
        <v>612</v>
      </c>
      <c r="W62" s="10" t="s">
        <v>612</v>
      </c>
      <c r="X62" s="137" t="s">
        <v>608</v>
      </c>
      <c r="Y62" s="10">
        <v>3</v>
      </c>
      <c r="Z62" s="24" t="s">
        <v>490</v>
      </c>
      <c r="AA62" s="10" t="s">
        <v>113</v>
      </c>
      <c r="AB62" s="10" t="s">
        <v>113</v>
      </c>
      <c r="AC62" s="10" t="s">
        <v>113</v>
      </c>
      <c r="AD62" s="26">
        <v>2</v>
      </c>
      <c r="AE62" s="24" t="s">
        <v>43</v>
      </c>
      <c r="AF62" s="10" t="s">
        <v>55</v>
      </c>
      <c r="AG62" s="26">
        <v>3</v>
      </c>
      <c r="AH62" t="s">
        <v>104</v>
      </c>
      <c r="AI62" s="28" t="s">
        <v>203</v>
      </c>
      <c r="AJ62" t="s">
        <v>105</v>
      </c>
      <c r="AN62" s="61" t="s">
        <v>110</v>
      </c>
      <c r="AO62" s="32" t="s">
        <v>273</v>
      </c>
      <c r="AP62" t="s">
        <v>111</v>
      </c>
      <c r="AQ62" t="s">
        <v>469</v>
      </c>
      <c r="AR62" s="32" t="s">
        <v>494</v>
      </c>
      <c r="AS62" s="35" t="s">
        <v>470</v>
      </c>
      <c r="AT62" t="s">
        <v>110</v>
      </c>
      <c r="AU62" s="32" t="s">
        <v>43</v>
      </c>
      <c r="AV62" t="s">
        <v>111</v>
      </c>
      <c r="BD62" s="32"/>
      <c r="BG62" s="32"/>
      <c r="BJ62" s="32"/>
      <c r="BM62" s="32"/>
      <c r="BP62" s="32"/>
      <c r="BS62" s="32"/>
    </row>
    <row r="63" spans="2:71" x14ac:dyDescent="0.2">
      <c r="B63" s="16" t="s">
        <v>35</v>
      </c>
      <c r="C63" s="10" t="str">
        <f>IF('Bouw - Typha Board'!C63&gt;0,'Bouw - Typha Board'!C63," ")</f>
        <v>n.v.t.</v>
      </c>
      <c r="D63" s="10" t="str">
        <f>IF('Bouw - Typha Board'!D63&gt;0,'Bouw - Typha Board'!D63," ")</f>
        <v>n.v.t.</v>
      </c>
      <c r="E63" s="10" t="str">
        <f>IF('Bouw - Typha Board'!E63&gt;0,'Bouw - Typha Board'!E63," ")</f>
        <v>n.v.t.</v>
      </c>
      <c r="F63" s="80" t="str">
        <f>IF('Bouw - Inblaasisolatie'!C63&gt;0,'Bouw - Inblaasisolatie'!C63," ")</f>
        <v>Onbekend</v>
      </c>
      <c r="G63" s="73" t="str">
        <f>IF('Bouw - Inblaasisolatie'!D63&gt;0,'Bouw - Inblaasisolatie'!D63," ")</f>
        <v>Onbekend</v>
      </c>
      <c r="H63" s="76" t="str">
        <f>IF('Bouw - Inblaasisolatie'!E63&gt;0,'Bouw - Inblaasisolatie'!E63," ")</f>
        <v>Onbekend</v>
      </c>
      <c r="I63" s="10" t="str">
        <f>IF('Bouw - Droge mortel'!C63&gt;0,'Bouw - Droge mortel'!C63," ")</f>
        <v>n.t.b.</v>
      </c>
      <c r="J63" s="26" t="str">
        <f>IF('Bouw - Droge mortel'!D63&gt;0,'Bouw - Droge mortel'!D63," ")</f>
        <v>n.t.b.</v>
      </c>
      <c r="K63" s="10" t="str">
        <f>IF('Bouw - Droge mortel'!E63&gt;0,'Bouw - Droge mortel'!E63," ")</f>
        <v>Zoals is</v>
      </c>
      <c r="L63" s="80" t="str">
        <f>IF('Plastics - Granulaat - Vuller'!C63&gt;0,'Plastics - Granulaat - Vuller'!C63," ")</f>
        <v>Zo laag mogelijk</v>
      </c>
      <c r="M63" s="73" t="str">
        <f>IF('Plastics - Granulaat - Vuller'!D63&gt;0,'Plastics - Granulaat - Vuller'!D63," ")</f>
        <v>Zo laag mogelijk</v>
      </c>
      <c r="N63" s="76" t="str">
        <f>IF('Plastics - Granulaat - Vuller'!E63&gt;0,'Plastics - Granulaat - Vuller'!E63," ")</f>
        <v>n.v.t.</v>
      </c>
      <c r="O63" s="80" t="str">
        <f>IF('Substraat - Oesterzwammen'!C63&gt;0,'Substraat - Oesterzwammen'!C63," ")</f>
        <v>n.v.t.</v>
      </c>
      <c r="P63" s="73" t="str">
        <f>IF('Substraat - Oesterzwammen'!D63&gt;0,'Substraat - Oesterzwammen'!D63," ")</f>
        <v>n.v.t.</v>
      </c>
      <c r="Q63" s="76" t="str">
        <f>IF('Substraat - Oesterzwammen'!E63&gt;0,'Substraat - Oesterzwammen'!E63," ")</f>
        <v>n.v.t.</v>
      </c>
      <c r="R63" s="80" t="str">
        <f>IF('Papier - Massief karton -Vuller'!C63&gt;0,'Papier - Massief karton -Vuller'!C63," ")</f>
        <v>n.v.t.</v>
      </c>
      <c r="S63" s="73" t="str">
        <f>IF('Papier - Massief karton -Vuller'!D63&gt;0,'Papier - Massief karton -Vuller'!D63," ")</f>
        <v>n.v.t.</v>
      </c>
      <c r="T63" s="76" t="str">
        <f>IF('Papier - Massief karton -Vuller'!E63&gt;0,'Papier - Massief karton -Vuller'!E63," ")</f>
        <v>n.v.t.</v>
      </c>
      <c r="U63" s="10" t="s">
        <v>617</v>
      </c>
      <c r="V63" s="10" t="s">
        <v>617</v>
      </c>
      <c r="W63" s="10" t="s">
        <v>617</v>
      </c>
      <c r="X63" s="137" t="s">
        <v>608</v>
      </c>
      <c r="Y63" s="10">
        <v>3</v>
      </c>
      <c r="Z63" s="24" t="s">
        <v>489</v>
      </c>
      <c r="AA63" s="10" t="s">
        <v>113</v>
      </c>
      <c r="AB63" s="10" t="s">
        <v>113</v>
      </c>
      <c r="AC63" s="10" t="s">
        <v>113</v>
      </c>
      <c r="AD63" s="26">
        <v>2</v>
      </c>
      <c r="AE63" s="24" t="s">
        <v>43</v>
      </c>
      <c r="AF63" s="10" t="s">
        <v>55</v>
      </c>
      <c r="AG63" s="26">
        <v>3</v>
      </c>
      <c r="AH63" t="s">
        <v>104</v>
      </c>
      <c r="AI63" s="28" t="s">
        <v>203</v>
      </c>
      <c r="AJ63" t="s">
        <v>105</v>
      </c>
      <c r="AN63" s="61" t="s">
        <v>110</v>
      </c>
      <c r="AO63" s="32" t="s">
        <v>273</v>
      </c>
      <c r="AP63" t="s">
        <v>111</v>
      </c>
      <c r="AQ63" t="s">
        <v>469</v>
      </c>
      <c r="AR63" s="32" t="s">
        <v>493</v>
      </c>
      <c r="AS63" s="35" t="s">
        <v>470</v>
      </c>
      <c r="AT63" t="s">
        <v>110</v>
      </c>
      <c r="AU63" s="32" t="s">
        <v>43</v>
      </c>
      <c r="AV63" t="s">
        <v>111</v>
      </c>
      <c r="BD63" s="32"/>
      <c r="BG63" s="32"/>
      <c r="BJ63" s="32"/>
      <c r="BM63" s="32"/>
      <c r="BP63" s="32"/>
      <c r="BS63" s="32"/>
    </row>
    <row r="64" spans="2:71" x14ac:dyDescent="0.2">
      <c r="B64" t="s">
        <v>12</v>
      </c>
      <c r="C64" s="10" t="str">
        <f>IF('Bouw - Typha Board'!C64&gt;0,'Bouw - Typha Board'!C64," ")</f>
        <v>n.v.t.</v>
      </c>
      <c r="D64" s="10" t="str">
        <f>IF('Bouw - Typha Board'!D64&gt;0,'Bouw - Typha Board'!D64," ")</f>
        <v>n.v.t.</v>
      </c>
      <c r="E64" s="10" t="str">
        <f>IF('Bouw - Typha Board'!E64&gt;0,'Bouw - Typha Board'!E64," ")</f>
        <v>n.v.t.</v>
      </c>
      <c r="F64" s="80" t="str">
        <f>IF('Bouw - Inblaasisolatie'!C64&gt;0,'Bouw - Inblaasisolatie'!C64," ")</f>
        <v>Onbekend</v>
      </c>
      <c r="G64" s="73" t="str">
        <f>IF('Bouw - Inblaasisolatie'!D64&gt;0,'Bouw - Inblaasisolatie'!D64," ")</f>
        <v>Onbekend</v>
      </c>
      <c r="H64" s="76" t="str">
        <f>IF('Bouw - Inblaasisolatie'!E64&gt;0,'Bouw - Inblaasisolatie'!E64," ")</f>
        <v>Onbekend</v>
      </c>
      <c r="I64" s="10" t="str">
        <f>IF('Bouw - Droge mortel'!C64&gt;0,'Bouw - Droge mortel'!C64," ")</f>
        <v>n.t.b.</v>
      </c>
      <c r="J64" s="26" t="str">
        <f>IF('Bouw - Droge mortel'!D64&gt;0,'Bouw - Droge mortel'!D64," ")</f>
        <v>n.t.b.</v>
      </c>
      <c r="K64" s="10" t="str">
        <f>IF('Bouw - Droge mortel'!E64&gt;0,'Bouw - Droge mortel'!E64," ")</f>
        <v>Zoals is</v>
      </c>
      <c r="L64" s="80" t="str">
        <f>IF('Plastics - Granulaat - Vuller'!C64&gt;0,'Plastics - Granulaat - Vuller'!C64," ")</f>
        <v>&lt;1%</v>
      </c>
      <c r="M64" s="73" t="str">
        <f>IF('Plastics - Granulaat - Vuller'!D64&gt;0,'Plastics - Granulaat - Vuller'!D64," ")</f>
        <v>&lt;1%</v>
      </c>
      <c r="N64" s="76" t="str">
        <f>IF('Plastics - Granulaat - Vuller'!E64&gt;0,'Plastics - Granulaat - Vuller'!E64," ")</f>
        <v>n.v.t.</v>
      </c>
      <c r="O64" s="118">
        <f>IF('Substraat - Oesterzwammen'!C64&gt;0,'Substraat - Oesterzwammen'!C64," ")</f>
        <v>0.04</v>
      </c>
      <c r="P64" s="119">
        <f>IF('Substraat - Oesterzwammen'!D64&gt;0,'Substraat - Oesterzwammen'!D64," ")</f>
        <v>0.04</v>
      </c>
      <c r="Q64" s="120">
        <f>IF('Substraat - Oesterzwammen'!E64&gt;0,'Substraat - Oesterzwammen'!E64," ")</f>
        <v>0.04</v>
      </c>
      <c r="R64" s="80" t="str">
        <f>IF('Papier - Massief karton -Vuller'!C64&gt;0,'Papier - Massief karton -Vuller'!C64," ")</f>
        <v>Zo laag mogelijk</v>
      </c>
      <c r="S64" s="73" t="str">
        <f>IF('Papier - Massief karton -Vuller'!D64&gt;0,'Papier - Massief karton -Vuller'!D64," ")</f>
        <v>Zo laag mogelijk</v>
      </c>
      <c r="T64" s="76" t="str">
        <f>IF('Papier - Massief karton -Vuller'!E64&gt;0,'Papier - Massief karton -Vuller'!E64," ")</f>
        <v>Zo laag mogelijk</v>
      </c>
      <c r="U64" s="10" t="s">
        <v>180</v>
      </c>
      <c r="V64" s="10" t="s">
        <v>180</v>
      </c>
      <c r="W64" s="10" t="s">
        <v>180</v>
      </c>
      <c r="X64" s="137" t="s">
        <v>608</v>
      </c>
      <c r="Y64" s="10">
        <v>3</v>
      </c>
      <c r="Z64" s="41" t="s">
        <v>491</v>
      </c>
      <c r="AA64" s="10" t="s">
        <v>113</v>
      </c>
      <c r="AB64" s="10" t="s">
        <v>113</v>
      </c>
      <c r="AC64" s="10" t="s">
        <v>113</v>
      </c>
      <c r="AD64" s="26">
        <v>2</v>
      </c>
      <c r="AE64" s="24" t="s">
        <v>43</v>
      </c>
      <c r="AF64" s="10" t="s">
        <v>55</v>
      </c>
      <c r="AG64" s="26">
        <v>3</v>
      </c>
      <c r="AH64" t="s">
        <v>104</v>
      </c>
      <c r="AI64" s="28" t="s">
        <v>495</v>
      </c>
      <c r="AJ64" t="s">
        <v>105</v>
      </c>
      <c r="AN64" s="61" t="s">
        <v>110</v>
      </c>
      <c r="AO64" s="32" t="s">
        <v>273</v>
      </c>
      <c r="AP64" t="s">
        <v>111</v>
      </c>
      <c r="AQ64" t="s">
        <v>469</v>
      </c>
      <c r="AR64" s="32" t="s">
        <v>493</v>
      </c>
      <c r="AS64" s="35" t="s">
        <v>470</v>
      </c>
      <c r="AT64" t="s">
        <v>110</v>
      </c>
      <c r="AU64" s="32" t="s">
        <v>43</v>
      </c>
      <c r="AV64" t="s">
        <v>111</v>
      </c>
      <c r="BD64" s="32"/>
      <c r="BG64" s="32"/>
      <c r="BJ64" s="32"/>
      <c r="BM64" s="32"/>
      <c r="BP64" s="32"/>
      <c r="BS64" s="32"/>
    </row>
    <row r="65" spans="2:71" x14ac:dyDescent="0.2">
      <c r="B65" t="s">
        <v>31</v>
      </c>
      <c r="C65" s="10" t="str">
        <f>IF('Bouw - Typha Board'!C65&gt;0,'Bouw - Typha Board'!C65," ")</f>
        <v>Zo laag mogelijk</v>
      </c>
      <c r="D65" s="10" t="str">
        <f>IF('Bouw - Typha Board'!D65&gt;0,'Bouw - Typha Board'!D65," ")</f>
        <v>Zo laag mogelijk</v>
      </c>
      <c r="E65" s="10" t="str">
        <f>IF('Bouw - Typha Board'!E65&gt;0,'Bouw - Typha Board'!E65," ")</f>
        <v>n.v.t.</v>
      </c>
      <c r="F65" s="80" t="str">
        <f>IF('Bouw - Inblaasisolatie'!C65&gt;0,'Bouw - Inblaasisolatie'!C65," ")</f>
        <v>Onbekend</v>
      </c>
      <c r="G65" s="73" t="str">
        <f>IF('Bouw - Inblaasisolatie'!D65&gt;0,'Bouw - Inblaasisolatie'!D65," ")</f>
        <v>Onbekend</v>
      </c>
      <c r="H65" s="76" t="str">
        <f>IF('Bouw - Inblaasisolatie'!E65&gt;0,'Bouw - Inblaasisolatie'!E65," ")</f>
        <v>Onbekend</v>
      </c>
      <c r="I65" s="10" t="str">
        <f>IF('Bouw - Droge mortel'!C65&gt;0,'Bouw - Droge mortel'!C65," ")</f>
        <v>n.t.b.</v>
      </c>
      <c r="J65" s="26" t="str">
        <f>IF('Bouw - Droge mortel'!D65&gt;0,'Bouw - Droge mortel'!D65," ")</f>
        <v>n.t.b.</v>
      </c>
      <c r="K65" s="10" t="str">
        <f>IF('Bouw - Droge mortel'!E65&gt;0,'Bouw - Droge mortel'!E65," ")</f>
        <v>Zoals is</v>
      </c>
      <c r="L65" s="80" t="str">
        <f>IF('Plastics - Granulaat - Vuller'!C65&gt;0,'Plastics - Granulaat - Vuller'!C65," ")</f>
        <v>Zo laag mogelijk</v>
      </c>
      <c r="M65" s="73" t="str">
        <f>IF('Plastics - Granulaat - Vuller'!D65&gt;0,'Plastics - Granulaat - Vuller'!D65," ")</f>
        <v>Zo laag mogelijk</v>
      </c>
      <c r="N65" s="76" t="str">
        <f>IF('Plastics - Granulaat - Vuller'!E65&gt;0,'Plastics - Granulaat - Vuller'!E65," ")</f>
        <v>n.v.t.</v>
      </c>
      <c r="O65" s="80" t="str">
        <f>IF('Substraat - Oesterzwammen'!C65&gt;0,'Substraat - Oesterzwammen'!C65," ")</f>
        <v>Zo laag mogelijk</v>
      </c>
      <c r="P65" s="73" t="str">
        <f>IF('Substraat - Oesterzwammen'!D65&gt;0,'Substraat - Oesterzwammen'!D65," ")</f>
        <v>Zo laag mogelijk</v>
      </c>
      <c r="Q65" s="76" t="str">
        <f>IF('Substraat - Oesterzwammen'!E65&gt;0,'Substraat - Oesterzwammen'!E65," ")</f>
        <v>Zo laag mogelijk</v>
      </c>
      <c r="R65" s="80" t="str">
        <f>IF('Papier - Massief karton -Vuller'!C65&gt;0,'Papier - Massief karton -Vuller'!C65," ")</f>
        <v>Zo laag mogelijk</v>
      </c>
      <c r="S65" s="73" t="str">
        <f>IF('Papier - Massief karton -Vuller'!D65&gt;0,'Papier - Massief karton -Vuller'!D65," ")</f>
        <v>Zo laag mogelijk</v>
      </c>
      <c r="T65" s="76" t="str">
        <f>IF('Papier - Massief karton -Vuller'!E65&gt;0,'Papier - Massief karton -Vuller'!E65," ")</f>
        <v>Zo laag mogelijk</v>
      </c>
      <c r="U65" s="10" t="s">
        <v>180</v>
      </c>
      <c r="V65" s="10" t="s">
        <v>180</v>
      </c>
      <c r="W65" s="10" t="s">
        <v>180</v>
      </c>
      <c r="X65" s="137" t="s">
        <v>608</v>
      </c>
      <c r="Y65" s="10">
        <v>3</v>
      </c>
      <c r="Z65" s="24" t="s">
        <v>489</v>
      </c>
      <c r="AA65" s="10" t="s">
        <v>113</v>
      </c>
      <c r="AB65" s="10" t="s">
        <v>113</v>
      </c>
      <c r="AC65" s="10" t="s">
        <v>113</v>
      </c>
      <c r="AD65" s="26">
        <v>2</v>
      </c>
      <c r="AE65" s="24" t="s">
        <v>43</v>
      </c>
      <c r="AF65" s="10" t="s">
        <v>55</v>
      </c>
      <c r="AG65" s="26">
        <v>3</v>
      </c>
      <c r="AH65" t="s">
        <v>104</v>
      </c>
      <c r="AI65" s="28" t="s">
        <v>203</v>
      </c>
      <c r="AJ65" t="s">
        <v>105</v>
      </c>
      <c r="AK65" t="s">
        <v>201</v>
      </c>
      <c r="AL65" s="28" t="s">
        <v>203</v>
      </c>
      <c r="AM65" t="s">
        <v>105</v>
      </c>
      <c r="AN65" s="61" t="s">
        <v>110</v>
      </c>
      <c r="AO65" s="32" t="s">
        <v>273</v>
      </c>
      <c r="AP65" t="s">
        <v>111</v>
      </c>
      <c r="AQ65" t="s">
        <v>469</v>
      </c>
      <c r="AR65" s="32" t="s">
        <v>493</v>
      </c>
      <c r="AS65" s="35" t="s">
        <v>470</v>
      </c>
      <c r="AT65" t="s">
        <v>110</v>
      </c>
      <c r="AU65" s="32" t="s">
        <v>43</v>
      </c>
      <c r="AV65" t="s">
        <v>111</v>
      </c>
      <c r="BD65" s="32"/>
      <c r="BG65" s="32"/>
      <c r="BJ65" s="32"/>
      <c r="BM65" s="32"/>
      <c r="BP65" s="32"/>
      <c r="BS65" s="32"/>
    </row>
    <row r="66" spans="2:71" x14ac:dyDescent="0.2">
      <c r="B66" t="s">
        <v>32</v>
      </c>
      <c r="C66" s="10" t="str">
        <f>IF('Bouw - Typha Board'!C66&gt;0,'Bouw - Typha Board'!C66," ")</f>
        <v>n.v.t.</v>
      </c>
      <c r="D66" s="10" t="str">
        <f>IF('Bouw - Typha Board'!D66&gt;0,'Bouw - Typha Board'!D66," ")</f>
        <v>n.v.t.</v>
      </c>
      <c r="E66" s="10" t="str">
        <f>IF('Bouw - Typha Board'!E66&gt;0,'Bouw - Typha Board'!E66," ")</f>
        <v>n.v.t.</v>
      </c>
      <c r="F66" s="80" t="str">
        <f>IF('Bouw - Inblaasisolatie'!C66&gt;0,'Bouw - Inblaasisolatie'!C66," ")</f>
        <v>Onbekend</v>
      </c>
      <c r="G66" s="73" t="str">
        <f>IF('Bouw - Inblaasisolatie'!D66&gt;0,'Bouw - Inblaasisolatie'!D66," ")</f>
        <v>Onbekend</v>
      </c>
      <c r="H66" s="76" t="str">
        <f>IF('Bouw - Inblaasisolatie'!E66&gt;0,'Bouw - Inblaasisolatie'!E66," ")</f>
        <v>Onbekend</v>
      </c>
      <c r="I66" s="10" t="str">
        <f>IF('Bouw - Droge mortel'!C66&gt;0,'Bouw - Droge mortel'!C66," ")</f>
        <v>n.t.b.</v>
      </c>
      <c r="J66" s="26" t="str">
        <f>IF('Bouw - Droge mortel'!D66&gt;0,'Bouw - Droge mortel'!D66," ")</f>
        <v>n.t.b.</v>
      </c>
      <c r="K66" s="10" t="str">
        <f>IF('Bouw - Droge mortel'!E66&gt;0,'Bouw - Droge mortel'!E66," ")</f>
        <v>Zoals is</v>
      </c>
      <c r="L66" s="80" t="str">
        <f>IF('Plastics - Granulaat - Vuller'!C66&gt;0,'Plastics - Granulaat - Vuller'!C66," ")</f>
        <v>n.v.t.</v>
      </c>
      <c r="M66" s="73" t="str">
        <f>IF('Plastics - Granulaat - Vuller'!D66&gt;0,'Plastics - Granulaat - Vuller'!D66," ")</f>
        <v>n.v.t.</v>
      </c>
      <c r="N66" s="76" t="str">
        <f>IF('Plastics - Granulaat - Vuller'!E66&gt;0,'Plastics - Granulaat - Vuller'!E66," ")</f>
        <v>n.v.t.</v>
      </c>
      <c r="O66" s="80" t="str">
        <f>IF('Substraat - Oesterzwammen'!C66&gt;0,'Substraat - Oesterzwammen'!C66," ")</f>
        <v>Zo laag mogelijk</v>
      </c>
      <c r="P66" s="73" t="str">
        <f>IF('Substraat - Oesterzwammen'!D66&gt;0,'Substraat - Oesterzwammen'!D66," ")</f>
        <v>Zo laag mogelijk</v>
      </c>
      <c r="Q66" s="76" t="str">
        <f>IF('Substraat - Oesterzwammen'!E66&gt;0,'Substraat - Oesterzwammen'!E66," ")</f>
        <v>Zo laag mogelijk</v>
      </c>
      <c r="R66" s="80" t="str">
        <f>IF('Papier - Massief karton -Vuller'!C66&gt;0,'Papier - Massief karton -Vuller'!C66," ")</f>
        <v>Mag - i.v.m. sterkte</v>
      </c>
      <c r="S66" s="73" t="str">
        <f>IF('Papier - Massief karton -Vuller'!D66&gt;0,'Papier - Massief karton -Vuller'!D66," ")</f>
        <v>Mag - i.v.m. sterkte</v>
      </c>
      <c r="T66" s="76" t="str">
        <f>IF('Papier - Massief karton -Vuller'!E66&gt;0,'Papier - Massief karton -Vuller'!E66," ")</f>
        <v>Mag - i.v.m. sterkte</v>
      </c>
      <c r="U66" s="10" t="s">
        <v>617</v>
      </c>
      <c r="V66" s="10" t="s">
        <v>617</v>
      </c>
      <c r="W66" s="10" t="s">
        <v>617</v>
      </c>
      <c r="X66" s="137" t="s">
        <v>608</v>
      </c>
      <c r="Y66" s="10">
        <v>3</v>
      </c>
      <c r="Z66" s="41" t="s">
        <v>492</v>
      </c>
      <c r="AA66" s="10" t="s">
        <v>113</v>
      </c>
      <c r="AB66" s="10" t="s">
        <v>113</v>
      </c>
      <c r="AC66" s="10" t="s">
        <v>113</v>
      </c>
      <c r="AD66" s="26">
        <v>2</v>
      </c>
      <c r="AE66" s="24" t="s">
        <v>43</v>
      </c>
      <c r="AF66" s="10" t="s">
        <v>55</v>
      </c>
      <c r="AG66" s="26">
        <v>3</v>
      </c>
      <c r="AH66" t="s">
        <v>104</v>
      </c>
      <c r="AI66" s="28" t="s">
        <v>203</v>
      </c>
      <c r="AJ66" t="s">
        <v>105</v>
      </c>
      <c r="AN66" s="61" t="s">
        <v>110</v>
      </c>
      <c r="AO66" s="32" t="s">
        <v>273</v>
      </c>
      <c r="AP66" t="s">
        <v>111</v>
      </c>
      <c r="AQ66" t="s">
        <v>469</v>
      </c>
      <c r="AR66" s="32" t="s">
        <v>496</v>
      </c>
      <c r="AS66" s="35" t="s">
        <v>470</v>
      </c>
      <c r="AT66" t="s">
        <v>110</v>
      </c>
      <c r="AU66" s="32" t="s">
        <v>43</v>
      </c>
      <c r="AV66" t="s">
        <v>111</v>
      </c>
      <c r="BD66" s="32"/>
      <c r="BG66" s="32"/>
      <c r="BJ66" s="32"/>
      <c r="BM66" s="32"/>
      <c r="BP66" s="32"/>
      <c r="BS66" s="32"/>
    </row>
    <row r="67" spans="2:71" x14ac:dyDescent="0.2">
      <c r="B67" t="s">
        <v>36</v>
      </c>
      <c r="C67" s="10" t="str">
        <f>IF('Bouw - Typha Board'!C67&gt;0,'Bouw - Typha Board'!C67," ")</f>
        <v>n.v.t.</v>
      </c>
      <c r="D67" s="10" t="str">
        <f>IF('Bouw - Typha Board'!D67&gt;0,'Bouw - Typha Board'!D67," ")</f>
        <v>n.v.t.</v>
      </c>
      <c r="E67" s="10" t="str">
        <f>IF('Bouw - Typha Board'!E67&gt;0,'Bouw - Typha Board'!E67," ")</f>
        <v>n.v.t.</v>
      </c>
      <c r="F67" s="80" t="str">
        <f>IF('Bouw - Inblaasisolatie'!C67&gt;0,'Bouw - Inblaasisolatie'!C67," ")</f>
        <v>Onbekend</v>
      </c>
      <c r="G67" s="73" t="str">
        <f>IF('Bouw - Inblaasisolatie'!D67&gt;0,'Bouw - Inblaasisolatie'!D67," ")</f>
        <v>Onbekend</v>
      </c>
      <c r="H67" s="76" t="str">
        <f>IF('Bouw - Inblaasisolatie'!E67&gt;0,'Bouw - Inblaasisolatie'!E67," ")</f>
        <v>Onbekend</v>
      </c>
      <c r="I67" s="10" t="str">
        <f>IF('Bouw - Droge mortel'!C67&gt;0,'Bouw - Droge mortel'!C67," ")</f>
        <v>n.t.b.</v>
      </c>
      <c r="J67" s="26" t="str">
        <f>IF('Bouw - Droge mortel'!D67&gt;0,'Bouw - Droge mortel'!D67," ")</f>
        <v>n.t.b.</v>
      </c>
      <c r="K67" s="10" t="str">
        <f>IF('Bouw - Droge mortel'!E67&gt;0,'Bouw - Droge mortel'!E67," ")</f>
        <v>Zoals is</v>
      </c>
      <c r="L67" s="80" t="str">
        <f>IF('Plastics - Granulaat - Vuller'!C67&gt;0,'Plastics - Granulaat - Vuller'!C67," ")</f>
        <v>n.v.t.</v>
      </c>
      <c r="M67" s="73" t="str">
        <f>IF('Plastics - Granulaat - Vuller'!D67&gt;0,'Plastics - Granulaat - Vuller'!D67," ")</f>
        <v>n.v.t.</v>
      </c>
      <c r="N67" s="76" t="str">
        <f>IF('Plastics - Granulaat - Vuller'!E67&gt;0,'Plastics - Granulaat - Vuller'!E67," ")</f>
        <v>n.v.t.</v>
      </c>
      <c r="O67" s="80" t="str">
        <f>IF('Substraat - Oesterzwammen'!C67&gt;0,'Substraat - Oesterzwammen'!C67," ")</f>
        <v>Zo laag mogelijk</v>
      </c>
      <c r="P67" s="73" t="str">
        <f>IF('Substraat - Oesterzwammen'!D67&gt;0,'Substraat - Oesterzwammen'!D67," ")</f>
        <v>Zo laag mogelijk</v>
      </c>
      <c r="Q67" s="76" t="str">
        <f>IF('Substraat - Oesterzwammen'!E67&gt;0,'Substraat - Oesterzwammen'!E67," ")</f>
        <v>Zo laag mogelijk</v>
      </c>
      <c r="R67" s="80" t="str">
        <f>IF('Papier - Massief karton -Vuller'!C67&gt;0,'Papier - Massief karton -Vuller'!C67," ")</f>
        <v>n.v.t.</v>
      </c>
      <c r="S67" s="73" t="str">
        <f>IF('Papier - Massief karton -Vuller'!D67&gt;0,'Papier - Massief karton -Vuller'!D67," ")</f>
        <v>n.v.t.</v>
      </c>
      <c r="T67" s="76" t="str">
        <f>IF('Papier - Massief karton -Vuller'!E67&gt;0,'Papier - Massief karton -Vuller'!E67," ")</f>
        <v>n.v.t.</v>
      </c>
      <c r="U67" s="10" t="s">
        <v>617</v>
      </c>
      <c r="V67" s="10" t="s">
        <v>617</v>
      </c>
      <c r="W67" s="10" t="s">
        <v>617</v>
      </c>
      <c r="X67" s="137" t="s">
        <v>608</v>
      </c>
      <c r="Y67" s="10">
        <v>3</v>
      </c>
      <c r="Z67" s="126" t="s">
        <v>489</v>
      </c>
      <c r="AA67" s="10" t="s">
        <v>113</v>
      </c>
      <c r="AB67" s="10" t="s">
        <v>113</v>
      </c>
      <c r="AC67" s="10" t="s">
        <v>113</v>
      </c>
      <c r="AD67" s="26">
        <v>2</v>
      </c>
      <c r="AE67" s="24" t="s">
        <v>43</v>
      </c>
      <c r="AF67" s="10" t="s">
        <v>55</v>
      </c>
      <c r="AG67" s="26">
        <v>3</v>
      </c>
      <c r="AH67" t="s">
        <v>104</v>
      </c>
      <c r="AI67" s="28" t="s">
        <v>203</v>
      </c>
      <c r="AJ67" t="s">
        <v>105</v>
      </c>
      <c r="AN67" s="61" t="s">
        <v>110</v>
      </c>
      <c r="AO67" s="32" t="s">
        <v>273</v>
      </c>
      <c r="AP67" t="s">
        <v>111</v>
      </c>
      <c r="AQ67" t="s">
        <v>469</v>
      </c>
      <c r="AR67" s="32" t="s">
        <v>493</v>
      </c>
      <c r="AS67" s="35" t="s">
        <v>470</v>
      </c>
      <c r="AT67" t="s">
        <v>110</v>
      </c>
      <c r="AU67" s="32" t="s">
        <v>43</v>
      </c>
      <c r="AV67" t="s">
        <v>111</v>
      </c>
      <c r="BD67" s="32"/>
      <c r="BG67" s="32"/>
      <c r="BJ67" s="32"/>
      <c r="BM67" s="32"/>
      <c r="BP67" s="32"/>
      <c r="BS67" s="32"/>
    </row>
    <row r="68" spans="2:71" x14ac:dyDescent="0.2">
      <c r="C68" s="10" t="str">
        <f>IF('Bouw - Typha Board'!C68&gt;0,'Bouw - Typha Board'!C68," ")</f>
        <v xml:space="preserve"> </v>
      </c>
      <c r="D68" s="10" t="str">
        <f>IF('Bouw - Typha Board'!D68&gt;0,'Bouw - Typha Board'!D68," ")</f>
        <v xml:space="preserve"> </v>
      </c>
      <c r="E68" s="10" t="str">
        <f>IF('Bouw - Typha Board'!E68&gt;0,'Bouw - Typha Board'!E68," ")</f>
        <v xml:space="preserve"> </v>
      </c>
      <c r="F68" s="80" t="str">
        <f>IF('Bouw - Inblaasisolatie'!C68&gt;0,'Bouw - Inblaasisolatie'!C68," ")</f>
        <v xml:space="preserve"> </v>
      </c>
      <c r="G68" s="73" t="str">
        <f>IF('Bouw - Inblaasisolatie'!D68&gt;0,'Bouw - Inblaasisolatie'!D68," ")</f>
        <v xml:space="preserve"> </v>
      </c>
      <c r="H68" s="76" t="str">
        <f>IF('Bouw - Inblaasisolatie'!E68&gt;0,'Bouw - Inblaasisolatie'!E68," ")</f>
        <v xml:space="preserve"> </v>
      </c>
      <c r="I68" s="10" t="str">
        <f>IF('Bouw - Droge mortel'!C68&gt;0,'Bouw - Droge mortel'!C68," ")</f>
        <v xml:space="preserve"> </v>
      </c>
      <c r="J68" s="26" t="str">
        <f>IF('Bouw - Droge mortel'!D68&gt;0,'Bouw - Droge mortel'!D68," ")</f>
        <v xml:space="preserve"> </v>
      </c>
      <c r="K68" s="10" t="str">
        <f>IF('Bouw - Droge mortel'!E68&gt;0,'Bouw - Droge mortel'!E68," ")</f>
        <v xml:space="preserve"> </v>
      </c>
      <c r="L68" s="80" t="str">
        <f>IF('Plastics - Granulaat - Vuller'!C68&gt;0,'Plastics - Granulaat - Vuller'!C68," ")</f>
        <v xml:space="preserve"> </v>
      </c>
      <c r="M68" s="73" t="str">
        <f>IF('Plastics - Granulaat - Vuller'!D68&gt;0,'Plastics - Granulaat - Vuller'!D68," ")</f>
        <v xml:space="preserve"> </v>
      </c>
      <c r="N68" s="76" t="str">
        <f>IF('Plastics - Granulaat - Vuller'!E68&gt;0,'Plastics - Granulaat - Vuller'!E68," ")</f>
        <v xml:space="preserve"> </v>
      </c>
      <c r="O68" s="80" t="str">
        <f>IF('Substraat - Oesterzwammen'!C68&gt;0,'Substraat - Oesterzwammen'!C68," ")</f>
        <v xml:space="preserve"> </v>
      </c>
      <c r="P68" s="73" t="str">
        <f>IF('Substraat - Oesterzwammen'!D68&gt;0,'Substraat - Oesterzwammen'!D68," ")</f>
        <v xml:space="preserve"> </v>
      </c>
      <c r="Q68" s="76" t="str">
        <f>IF('Substraat - Oesterzwammen'!E68&gt;0,'Substraat - Oesterzwammen'!E68," ")</f>
        <v xml:space="preserve"> </v>
      </c>
      <c r="R68" s="80" t="str">
        <f>IF('Papier - Massief karton -Vuller'!C68&gt;0,'Papier - Massief karton -Vuller'!C68," ")</f>
        <v xml:space="preserve"> </v>
      </c>
      <c r="S68" s="73" t="str">
        <f>IF('Papier - Massief karton -Vuller'!D68&gt;0,'Papier - Massief karton -Vuller'!D68," ")</f>
        <v xml:space="preserve"> </v>
      </c>
      <c r="T68" s="76" t="str">
        <f>IF('Papier - Massief karton -Vuller'!E68&gt;0,'Papier - Massief karton -Vuller'!E68," ")</f>
        <v xml:space="preserve"> </v>
      </c>
      <c r="AA68" s="10"/>
      <c r="AB68" s="10"/>
      <c r="AD68" s="26"/>
      <c r="AG68" s="26"/>
      <c r="BD68" s="32"/>
      <c r="BG68" s="32"/>
      <c r="BJ68" s="32"/>
      <c r="BM68" s="32"/>
      <c r="BP68" s="32"/>
      <c r="BS68" s="32"/>
    </row>
    <row r="69" spans="2:71" x14ac:dyDescent="0.2">
      <c r="B69" s="34" t="s">
        <v>327</v>
      </c>
      <c r="C69" s="10" t="str">
        <f>IF('Bouw - Typha Board'!C69&gt;0,'Bouw - Typha Board'!C69," ")</f>
        <v xml:space="preserve"> </v>
      </c>
      <c r="D69" s="10" t="str">
        <f>IF('Bouw - Typha Board'!D69&gt;0,'Bouw - Typha Board'!D69," ")</f>
        <v xml:space="preserve"> </v>
      </c>
      <c r="E69" s="10" t="str">
        <f>IF('Bouw - Typha Board'!E69&gt;0,'Bouw - Typha Board'!E69," ")</f>
        <v xml:space="preserve"> </v>
      </c>
      <c r="F69" s="80" t="str">
        <f>IF('Bouw - Inblaasisolatie'!C69&gt;0,'Bouw - Inblaasisolatie'!C69," ")</f>
        <v xml:space="preserve"> </v>
      </c>
      <c r="G69" s="73" t="str">
        <f>IF('Bouw - Inblaasisolatie'!D69&gt;0,'Bouw - Inblaasisolatie'!D69," ")</f>
        <v xml:space="preserve"> </v>
      </c>
      <c r="H69" s="76" t="str">
        <f>IF('Bouw - Inblaasisolatie'!E69&gt;0,'Bouw - Inblaasisolatie'!E69," ")</f>
        <v xml:space="preserve"> </v>
      </c>
      <c r="I69" s="10" t="str">
        <f>IF('Bouw - Droge mortel'!C69&gt;0,'Bouw - Droge mortel'!C69," ")</f>
        <v xml:space="preserve"> </v>
      </c>
      <c r="J69" s="26" t="str">
        <f>IF('Bouw - Droge mortel'!D69&gt;0,'Bouw - Droge mortel'!D69," ")</f>
        <v xml:space="preserve"> </v>
      </c>
      <c r="K69" s="10" t="str">
        <f>IF('Bouw - Droge mortel'!E69&gt;0,'Bouw - Droge mortel'!E69," ")</f>
        <v xml:space="preserve"> </v>
      </c>
      <c r="L69" s="80" t="str">
        <f>IF('Plastics - Granulaat - Vuller'!C69&gt;0,'Plastics - Granulaat - Vuller'!C69," ")</f>
        <v xml:space="preserve"> </v>
      </c>
      <c r="M69" s="73" t="str">
        <f>IF('Plastics - Granulaat - Vuller'!D69&gt;0,'Plastics - Granulaat - Vuller'!D69," ")</f>
        <v xml:space="preserve"> </v>
      </c>
      <c r="N69" s="76" t="str">
        <f>IF('Plastics - Granulaat - Vuller'!E69&gt;0,'Plastics - Granulaat - Vuller'!E69," ")</f>
        <v xml:space="preserve"> </v>
      </c>
      <c r="O69" s="80" t="str">
        <f>IF('Substraat - Oesterzwammen'!C69&gt;0,'Substraat - Oesterzwammen'!C69," ")</f>
        <v xml:space="preserve"> </v>
      </c>
      <c r="P69" s="73" t="str">
        <f>IF('Substraat - Oesterzwammen'!D69&gt;0,'Substraat - Oesterzwammen'!D69," ")</f>
        <v xml:space="preserve"> </v>
      </c>
      <c r="Q69" s="76" t="str">
        <f>IF('Substraat - Oesterzwammen'!E69&gt;0,'Substraat - Oesterzwammen'!E69," ")</f>
        <v xml:space="preserve"> </v>
      </c>
      <c r="R69" s="80" t="str">
        <f>IF('Papier - Massief karton -Vuller'!C69&gt;0,'Papier - Massief karton -Vuller'!C69," ")</f>
        <v xml:space="preserve"> </v>
      </c>
      <c r="S69" s="73" t="str">
        <f>IF('Papier - Massief karton -Vuller'!D69&gt;0,'Papier - Massief karton -Vuller'!D69," ")</f>
        <v xml:space="preserve"> </v>
      </c>
      <c r="T69" s="76" t="str">
        <f>IF('Papier - Massief karton -Vuller'!E69&gt;0,'Papier - Massief karton -Vuller'!E69," ")</f>
        <v xml:space="preserve"> </v>
      </c>
      <c r="AA69" s="10"/>
      <c r="AB69" s="10"/>
      <c r="AD69" s="26"/>
      <c r="AG69" s="26"/>
      <c r="BD69" s="32"/>
      <c r="BG69" s="32"/>
      <c r="BJ69" s="32"/>
      <c r="BM69" s="32"/>
      <c r="BP69" s="32"/>
      <c r="BS69" s="32"/>
    </row>
    <row r="70" spans="2:71" x14ac:dyDescent="0.2">
      <c r="B70" t="s">
        <v>13</v>
      </c>
      <c r="C70" s="10" t="str">
        <f>IF('Bouw - Typha Board'!C70&gt;0,'Bouw - Typha Board'!C70," ")</f>
        <v>n.v.t.</v>
      </c>
      <c r="D70" s="10" t="str">
        <f>IF('Bouw - Typha Board'!D70&gt;0,'Bouw - Typha Board'!D70," ")</f>
        <v>n.v.t.</v>
      </c>
      <c r="E70" s="10" t="str">
        <f>IF('Bouw - Typha Board'!E70&gt;0,'Bouw - Typha Board'!E70," ")</f>
        <v>n.v.t.</v>
      </c>
      <c r="F70" s="80" t="str">
        <f>IF('Bouw - Inblaasisolatie'!C70&gt;0,'Bouw - Inblaasisolatie'!C70," ")</f>
        <v>Onbekend</v>
      </c>
      <c r="G70" s="73" t="str">
        <f>IF('Bouw - Inblaasisolatie'!D70&gt;0,'Bouw - Inblaasisolatie'!D70," ")</f>
        <v>Onbekend</v>
      </c>
      <c r="H70" s="76" t="str">
        <f>IF('Bouw - Inblaasisolatie'!E70&gt;0,'Bouw - Inblaasisolatie'!E70," ")</f>
        <v>Onbekend</v>
      </c>
      <c r="I70" s="10" t="str">
        <f>IF('Bouw - Droge mortel'!C70&gt;0,'Bouw - Droge mortel'!C70," ")</f>
        <v>n.t.b.</v>
      </c>
      <c r="J70" s="26" t="str">
        <f>IF('Bouw - Droge mortel'!D70&gt;0,'Bouw - Droge mortel'!D70," ")</f>
        <v>n.t.b.</v>
      </c>
      <c r="K70" s="10" t="str">
        <f>IF('Bouw - Droge mortel'!E70&gt;0,'Bouw - Droge mortel'!E70," ")</f>
        <v>Zoals is</v>
      </c>
      <c r="L70" s="80" t="str">
        <f>IF('Plastics - Granulaat - Vuller'!C70&gt;0,'Plastics - Granulaat - Vuller'!C70," ")</f>
        <v>Zo hoog mogelijk</v>
      </c>
      <c r="M70" s="73" t="str">
        <f>IF('Plastics - Granulaat - Vuller'!D70&gt;0,'Plastics - Granulaat - Vuller'!D70," ")</f>
        <v>Zo hoog mogelijk</v>
      </c>
      <c r="N70" s="76" t="str">
        <f>IF('Plastics - Granulaat - Vuller'!E70&gt;0,'Plastics - Granulaat - Vuller'!E70," ")</f>
        <v>n.v.t.</v>
      </c>
      <c r="O70" s="80" t="str">
        <f>IF('Substraat - Oesterzwammen'!C70&gt;0,'Substraat - Oesterzwammen'!C70," ")</f>
        <v>90-98%</v>
      </c>
      <c r="P70" s="73" t="str">
        <f>IF('Substraat - Oesterzwammen'!D70&gt;0,'Substraat - Oesterzwammen'!D70," ")</f>
        <v>90-98%</v>
      </c>
      <c r="Q70" s="76" t="str">
        <f>IF('Substraat - Oesterzwammen'!E70&gt;0,'Substraat - Oesterzwammen'!E70," ")</f>
        <v>90-98%</v>
      </c>
      <c r="R70" s="80" t="str">
        <f>IF('Papier - Massief karton -Vuller'!C70&gt;0,'Papier - Massief karton -Vuller'!C70," ")</f>
        <v>n.v.t.</v>
      </c>
      <c r="S70" s="73" t="str">
        <f>IF('Papier - Massief karton -Vuller'!D70&gt;0,'Papier - Massief karton -Vuller'!D70," ")</f>
        <v>n.v.t.</v>
      </c>
      <c r="T70" s="76" t="str">
        <f>IF('Papier - Massief karton -Vuller'!E70&gt;0,'Papier - Massief karton -Vuller'!E70," ")</f>
        <v>n.v.t.</v>
      </c>
      <c r="U70" s="10" t="s">
        <v>614</v>
      </c>
      <c r="V70" s="10" t="s">
        <v>614</v>
      </c>
      <c r="W70" s="10" t="s">
        <v>614</v>
      </c>
      <c r="X70" s="137" t="s">
        <v>608</v>
      </c>
      <c r="Y70" s="10">
        <v>3</v>
      </c>
      <c r="Z70" s="24" t="s">
        <v>374</v>
      </c>
      <c r="AA70" s="10" t="s">
        <v>113</v>
      </c>
      <c r="AB70" s="10" t="s">
        <v>113</v>
      </c>
      <c r="AC70" s="10" t="s">
        <v>113</v>
      </c>
      <c r="AD70" s="26">
        <v>2</v>
      </c>
      <c r="AE70" s="24" t="s">
        <v>43</v>
      </c>
      <c r="AF70" s="10" t="s">
        <v>55</v>
      </c>
      <c r="AG70" s="26">
        <v>3</v>
      </c>
      <c r="AH70" t="s">
        <v>104</v>
      </c>
      <c r="AI70" s="28" t="s">
        <v>203</v>
      </c>
      <c r="AJ70" t="s">
        <v>105</v>
      </c>
      <c r="AK70" t="s">
        <v>201</v>
      </c>
      <c r="AL70" s="28" t="s">
        <v>203</v>
      </c>
      <c r="AM70" t="s">
        <v>105</v>
      </c>
      <c r="AN70" s="61" t="s">
        <v>110</v>
      </c>
      <c r="AO70" s="32" t="s">
        <v>362</v>
      </c>
      <c r="AP70" t="s">
        <v>111</v>
      </c>
      <c r="AT70" t="s">
        <v>110</v>
      </c>
      <c r="AU70" s="32" t="s">
        <v>43</v>
      </c>
      <c r="AV70" t="s">
        <v>111</v>
      </c>
      <c r="BD70" s="32"/>
      <c r="BG70" s="32"/>
      <c r="BJ70" s="32"/>
      <c r="BM70" s="32"/>
      <c r="BP70" s="32"/>
      <c r="BS70" s="32"/>
    </row>
    <row r="71" spans="2:71" x14ac:dyDescent="0.2">
      <c r="B71" t="s">
        <v>14</v>
      </c>
      <c r="C71" s="10" t="str">
        <f>IF('Bouw - Typha Board'!C71&gt;0,'Bouw - Typha Board'!C71," ")</f>
        <v>n.v.t.</v>
      </c>
      <c r="D71" s="10" t="str">
        <f>IF('Bouw - Typha Board'!D71&gt;0,'Bouw - Typha Board'!D71," ")</f>
        <v>n.v.t.</v>
      </c>
      <c r="E71" s="10" t="str">
        <f>IF('Bouw - Typha Board'!E71&gt;0,'Bouw - Typha Board'!E71," ")</f>
        <v>n.v.t.</v>
      </c>
      <c r="F71" s="80" t="str">
        <f>IF('Bouw - Inblaasisolatie'!C71&gt;0,'Bouw - Inblaasisolatie'!C71," ")</f>
        <v>Onbekend</v>
      </c>
      <c r="G71" s="73" t="str">
        <f>IF('Bouw - Inblaasisolatie'!D71&gt;0,'Bouw - Inblaasisolatie'!D71," ")</f>
        <v>Onbekend</v>
      </c>
      <c r="H71" s="76" t="str">
        <f>IF('Bouw - Inblaasisolatie'!E71&gt;0,'Bouw - Inblaasisolatie'!E71," ")</f>
        <v>Onbekend</v>
      </c>
      <c r="I71" s="10" t="str">
        <f>IF('Bouw - Droge mortel'!C71&gt;0,'Bouw - Droge mortel'!C71," ")</f>
        <v>n.t.b.</v>
      </c>
      <c r="J71" s="26" t="str">
        <f>IF('Bouw - Droge mortel'!D71&gt;0,'Bouw - Droge mortel'!D71," ")</f>
        <v>n.t.b.</v>
      </c>
      <c r="K71" s="10" t="str">
        <f>IF('Bouw - Droge mortel'!E71&gt;0,'Bouw - Droge mortel'!E71," ")</f>
        <v>Zoals is</v>
      </c>
      <c r="L71" s="80" t="str">
        <f>IF('Plastics - Granulaat - Vuller'!C71&gt;0,'Plastics - Granulaat - Vuller'!C71," ")</f>
        <v>n.v.t.</v>
      </c>
      <c r="M71" s="73" t="str">
        <f>IF('Plastics - Granulaat - Vuller'!D71&gt;0,'Plastics - Granulaat - Vuller'!D71," ")</f>
        <v>n.v.t.</v>
      </c>
      <c r="N71" s="76" t="str">
        <f>IF('Plastics - Granulaat - Vuller'!E71&gt;0,'Plastics - Granulaat - Vuller'!E71," ")</f>
        <v>n.v.t.</v>
      </c>
      <c r="O71" s="80" t="str">
        <f>IF('Substraat - Oesterzwammen'!C71&gt;0,'Substraat - Oesterzwammen'!C71," ")</f>
        <v>±8-25%</v>
      </c>
      <c r="P71" s="73" t="str">
        <f>IF('Substraat - Oesterzwammen'!D71&gt;0,'Substraat - Oesterzwammen'!D71," ")</f>
        <v>±8-25%</v>
      </c>
      <c r="Q71" s="76" t="str">
        <f>IF('Substraat - Oesterzwammen'!E71&gt;0,'Substraat - Oesterzwammen'!E71," ")</f>
        <v>±8-25%</v>
      </c>
      <c r="R71" s="80" t="str">
        <f>IF('Papier - Massief karton -Vuller'!C71&gt;0,'Papier - Massief karton -Vuller'!C71," ")</f>
        <v>n.v.t.</v>
      </c>
      <c r="S71" s="73" t="str">
        <f>IF('Papier - Massief karton -Vuller'!D71&gt;0,'Papier - Massief karton -Vuller'!D71," ")</f>
        <v>n.v.t.</v>
      </c>
      <c r="T71" s="76" t="str">
        <f>IF('Papier - Massief karton -Vuller'!E71&gt;0,'Papier - Massief karton -Vuller'!E71," ")</f>
        <v>n.v.t.</v>
      </c>
      <c r="U71" s="10" t="s">
        <v>618</v>
      </c>
      <c r="V71" s="10" t="s">
        <v>618</v>
      </c>
      <c r="W71" s="10" t="s">
        <v>618</v>
      </c>
      <c r="X71" s="137" t="s">
        <v>608</v>
      </c>
      <c r="Y71" s="10">
        <v>3</v>
      </c>
      <c r="Z71" s="24" t="s">
        <v>204</v>
      </c>
      <c r="AA71" s="10" t="s">
        <v>113</v>
      </c>
      <c r="AB71" s="10" t="s">
        <v>113</v>
      </c>
      <c r="AC71" s="10" t="s">
        <v>113</v>
      </c>
      <c r="AD71" s="26">
        <v>2</v>
      </c>
      <c r="AE71" s="24" t="s">
        <v>43</v>
      </c>
      <c r="AF71" s="10" t="s">
        <v>55</v>
      </c>
      <c r="AG71" s="26">
        <v>3</v>
      </c>
      <c r="AH71" t="s">
        <v>104</v>
      </c>
      <c r="AI71" s="28" t="s">
        <v>204</v>
      </c>
      <c r="AJ71" t="s">
        <v>105</v>
      </c>
      <c r="AK71" t="s">
        <v>201</v>
      </c>
      <c r="AL71" s="28" t="s">
        <v>204</v>
      </c>
      <c r="AM71" s="61" t="s">
        <v>105</v>
      </c>
      <c r="AN71" s="61" t="s">
        <v>110</v>
      </c>
      <c r="AO71" s="32" t="s">
        <v>362</v>
      </c>
      <c r="AP71" t="s">
        <v>111</v>
      </c>
      <c r="AT71" t="s">
        <v>110</v>
      </c>
      <c r="AU71" s="32" t="s">
        <v>43</v>
      </c>
      <c r="AV71" t="s">
        <v>111</v>
      </c>
      <c r="BD71" s="32"/>
      <c r="BG71" s="32"/>
      <c r="BJ71" s="32"/>
      <c r="BM71" s="32"/>
      <c r="BP71" s="32"/>
      <c r="BS71" s="32"/>
    </row>
    <row r="72" spans="2:71" x14ac:dyDescent="0.2">
      <c r="B72" t="s">
        <v>262</v>
      </c>
      <c r="C72" s="10" t="str">
        <f>IF('Bouw - Typha Board'!C72&gt;0,'Bouw - Typha Board'!C72," ")</f>
        <v>n.v.t.</v>
      </c>
      <c r="D72" s="10" t="str">
        <f>IF('Bouw - Typha Board'!D72&gt;0,'Bouw - Typha Board'!D72," ")</f>
        <v>n.v.t.</v>
      </c>
      <c r="E72" s="10" t="str">
        <f>IF('Bouw - Typha Board'!E72&gt;0,'Bouw - Typha Board'!E72," ")</f>
        <v>n.v.t.</v>
      </c>
      <c r="F72" s="80" t="str">
        <f>IF('Bouw - Inblaasisolatie'!C72&gt;0,'Bouw - Inblaasisolatie'!C72," ")</f>
        <v>Onbekend</v>
      </c>
      <c r="G72" s="73" t="str">
        <f>IF('Bouw - Inblaasisolatie'!D72&gt;0,'Bouw - Inblaasisolatie'!D72," ")</f>
        <v>Onbekend</v>
      </c>
      <c r="H72" s="76" t="str">
        <f>IF('Bouw - Inblaasisolatie'!E72&gt;0,'Bouw - Inblaasisolatie'!E72," ")</f>
        <v>Onbekend</v>
      </c>
      <c r="I72" s="10" t="str">
        <f>IF('Bouw - Droge mortel'!C72&gt;0,'Bouw - Droge mortel'!C72," ")</f>
        <v>n.t.b.</v>
      </c>
      <c r="J72" s="26" t="str">
        <f>IF('Bouw - Droge mortel'!D72&gt;0,'Bouw - Droge mortel'!D72," ")</f>
        <v>n.t.b.</v>
      </c>
      <c r="K72" s="10" t="str">
        <f>IF('Bouw - Droge mortel'!E72&gt;0,'Bouw - Droge mortel'!E72," ")</f>
        <v>Zoals is</v>
      </c>
      <c r="L72" s="80" t="str">
        <f>IF('Plastics - Granulaat - Vuller'!C72&gt;0,'Plastics - Granulaat - Vuller'!C72," ")</f>
        <v>n.v.t.</v>
      </c>
      <c r="M72" s="73" t="str">
        <f>IF('Plastics - Granulaat - Vuller'!D72&gt;0,'Plastics - Granulaat - Vuller'!D72," ")</f>
        <v>n.v.t.</v>
      </c>
      <c r="N72" s="76" t="str">
        <f>IF('Plastics - Granulaat - Vuller'!E72&gt;0,'Plastics - Granulaat - Vuller'!E72," ")</f>
        <v>n.v.t.</v>
      </c>
      <c r="O72" s="80" t="str">
        <f>IF('Substraat - Oesterzwammen'!C72&gt;0,'Substraat - Oesterzwammen'!C72," ")</f>
        <v>30-65</v>
      </c>
      <c r="P72" s="73" t="str">
        <f>IF('Substraat - Oesterzwammen'!D72&gt;0,'Substraat - Oesterzwammen'!D72," ")</f>
        <v>30-65</v>
      </c>
      <c r="Q72" s="76" t="str">
        <f>IF('Substraat - Oesterzwammen'!E72&gt;0,'Substraat - Oesterzwammen'!E72," ")</f>
        <v>30-65</v>
      </c>
      <c r="R72" s="80" t="str">
        <f>IF('Papier - Massief karton -Vuller'!C72&gt;0,'Papier - Massief karton -Vuller'!C72," ")</f>
        <v>n.v.t.</v>
      </c>
      <c r="S72" s="73" t="str">
        <f>IF('Papier - Massief karton -Vuller'!D72&gt;0,'Papier - Massief karton -Vuller'!D72," ")</f>
        <v>n.v.t.</v>
      </c>
      <c r="T72" s="76" t="str">
        <f>IF('Papier - Massief karton -Vuller'!E72&gt;0,'Papier - Massief karton -Vuller'!E72," ")</f>
        <v>n.v.t.</v>
      </c>
      <c r="U72" s="10" t="s">
        <v>618</v>
      </c>
      <c r="V72" s="10" t="s">
        <v>618</v>
      </c>
      <c r="W72" s="10" t="s">
        <v>618</v>
      </c>
      <c r="X72" s="137" t="s">
        <v>608</v>
      </c>
      <c r="Y72" s="10">
        <v>3</v>
      </c>
      <c r="Z72" s="24" t="s">
        <v>204</v>
      </c>
      <c r="AA72" s="10" t="s">
        <v>113</v>
      </c>
      <c r="AB72" s="10" t="s">
        <v>113</v>
      </c>
      <c r="AC72" s="10" t="s">
        <v>113</v>
      </c>
      <c r="AD72" s="26">
        <v>2</v>
      </c>
      <c r="AE72" s="24" t="s">
        <v>43</v>
      </c>
      <c r="AF72" s="10" t="s">
        <v>55</v>
      </c>
      <c r="AG72" s="26">
        <v>3</v>
      </c>
      <c r="AH72" t="s">
        <v>104</v>
      </c>
      <c r="AI72" s="28" t="s">
        <v>204</v>
      </c>
      <c r="AJ72" t="s">
        <v>105</v>
      </c>
      <c r="AK72" t="s">
        <v>201</v>
      </c>
      <c r="AL72" s="28" t="s">
        <v>204</v>
      </c>
      <c r="AM72" s="61" t="s">
        <v>105</v>
      </c>
      <c r="AN72" s="61" t="s">
        <v>110</v>
      </c>
      <c r="AO72" s="32" t="s">
        <v>362</v>
      </c>
      <c r="AP72" t="s">
        <v>111</v>
      </c>
      <c r="AT72" t="s">
        <v>110</v>
      </c>
      <c r="AU72" s="32" t="s">
        <v>43</v>
      </c>
      <c r="AV72" t="s">
        <v>111</v>
      </c>
      <c r="BD72" s="32"/>
      <c r="BG72" s="32"/>
      <c r="BJ72" s="32"/>
      <c r="BM72" s="32"/>
      <c r="BP72" s="32"/>
      <c r="BS72" s="32"/>
    </row>
    <row r="73" spans="2:71" x14ac:dyDescent="0.2">
      <c r="B73" t="s">
        <v>15</v>
      </c>
      <c r="C73" s="10" t="str">
        <f>IF('Bouw - Typha Board'!C73&gt;0,'Bouw - Typha Board'!C73," ")</f>
        <v>n.v.t.</v>
      </c>
      <c r="D73" s="10" t="str">
        <f>IF('Bouw - Typha Board'!D73&gt;0,'Bouw - Typha Board'!D73," ")</f>
        <v>n.v.t.</v>
      </c>
      <c r="E73" s="10" t="str">
        <f>IF('Bouw - Typha Board'!E73&gt;0,'Bouw - Typha Board'!E73," ")</f>
        <v>n.v.t.</v>
      </c>
      <c r="F73" s="80" t="str">
        <f>IF('Bouw - Inblaasisolatie'!C73&gt;0,'Bouw - Inblaasisolatie'!C73," ")</f>
        <v>Onbekend</v>
      </c>
      <c r="G73" s="73" t="str">
        <f>IF('Bouw - Inblaasisolatie'!D73&gt;0,'Bouw - Inblaasisolatie'!D73," ")</f>
        <v>Onbekend</v>
      </c>
      <c r="H73" s="76" t="str">
        <f>IF('Bouw - Inblaasisolatie'!E73&gt;0,'Bouw - Inblaasisolatie'!E73," ")</f>
        <v>Onbekend</v>
      </c>
      <c r="I73" s="10" t="str">
        <f>IF('Bouw - Droge mortel'!C73&gt;0,'Bouw - Droge mortel'!C73," ")</f>
        <v>n.t.b.</v>
      </c>
      <c r="J73" s="26" t="str">
        <f>IF('Bouw - Droge mortel'!D73&gt;0,'Bouw - Droge mortel'!D73," ")</f>
        <v>n.t.b.</v>
      </c>
      <c r="K73" s="10" t="str">
        <f>IF('Bouw - Droge mortel'!E73&gt;0,'Bouw - Droge mortel'!E73," ")</f>
        <v>Zoals is</v>
      </c>
      <c r="L73" s="80" t="str">
        <f>IF('Plastics - Granulaat - Vuller'!C73&gt;0,'Plastics - Granulaat - Vuller'!C73," ")</f>
        <v>n.v.t.</v>
      </c>
      <c r="M73" s="73" t="str">
        <f>IF('Plastics - Granulaat - Vuller'!D73&gt;0,'Plastics - Granulaat - Vuller'!D73," ")</f>
        <v>n.v.t.</v>
      </c>
      <c r="N73" s="76" t="str">
        <f>IF('Plastics - Granulaat - Vuller'!E73&gt;0,'Plastics - Granulaat - Vuller'!E73," ")</f>
        <v>n.v.t.</v>
      </c>
      <c r="O73" s="80" t="str">
        <f>IF('Substraat - Oesterzwammen'!C73&gt;0,'Substraat - Oesterzwammen'!C73," ")</f>
        <v>±1%</v>
      </c>
      <c r="P73" s="73" t="str">
        <f>IF('Substraat - Oesterzwammen'!D73&gt;0,'Substraat - Oesterzwammen'!D73," ")</f>
        <v>±1%</v>
      </c>
      <c r="Q73" s="76" t="str">
        <f>IF('Substraat - Oesterzwammen'!E73&gt;0,'Substraat - Oesterzwammen'!E73," ")</f>
        <v>±1%</v>
      </c>
      <c r="R73" s="80" t="str">
        <f>IF('Papier - Massief karton -Vuller'!C73&gt;0,'Papier - Massief karton -Vuller'!C73," ")</f>
        <v>n.v.t.</v>
      </c>
      <c r="S73" s="73" t="str">
        <f>IF('Papier - Massief karton -Vuller'!D73&gt;0,'Papier - Massief karton -Vuller'!D73," ")</f>
        <v>n.v.t.</v>
      </c>
      <c r="T73" s="76" t="str">
        <f>IF('Papier - Massief karton -Vuller'!E73&gt;0,'Papier - Massief karton -Vuller'!E73," ")</f>
        <v>n.v.t.</v>
      </c>
      <c r="U73" s="10" t="s">
        <v>618</v>
      </c>
      <c r="V73" s="10" t="s">
        <v>618</v>
      </c>
      <c r="W73" s="10" t="s">
        <v>618</v>
      </c>
      <c r="X73" s="137" t="s">
        <v>608</v>
      </c>
      <c r="Y73" s="10">
        <v>3</v>
      </c>
      <c r="Z73" s="24" t="s">
        <v>204</v>
      </c>
      <c r="AA73" s="10" t="s">
        <v>113</v>
      </c>
      <c r="AB73" s="10" t="s">
        <v>113</v>
      </c>
      <c r="AC73" s="10" t="s">
        <v>113</v>
      </c>
      <c r="AD73" s="26">
        <v>2</v>
      </c>
      <c r="AE73" s="24" t="s">
        <v>43</v>
      </c>
      <c r="AF73" s="10" t="s">
        <v>55</v>
      </c>
      <c r="AG73" s="26">
        <v>3</v>
      </c>
      <c r="AH73" t="s">
        <v>104</v>
      </c>
      <c r="AI73" s="28" t="s">
        <v>204</v>
      </c>
      <c r="AJ73" t="s">
        <v>105</v>
      </c>
      <c r="AK73" t="s">
        <v>201</v>
      </c>
      <c r="AL73" s="28" t="s">
        <v>204</v>
      </c>
      <c r="AM73" s="61" t="s">
        <v>105</v>
      </c>
      <c r="AN73" s="61" t="s">
        <v>110</v>
      </c>
      <c r="AO73" s="32" t="s">
        <v>362</v>
      </c>
      <c r="AP73" t="s">
        <v>111</v>
      </c>
      <c r="AT73" t="s">
        <v>110</v>
      </c>
      <c r="AU73" s="32" t="s">
        <v>43</v>
      </c>
      <c r="AV73" t="s">
        <v>111</v>
      </c>
      <c r="BD73" s="32"/>
      <c r="BG73" s="32"/>
      <c r="BJ73" s="32"/>
      <c r="BM73" s="32"/>
      <c r="BP73" s="32"/>
      <c r="BS73" s="32"/>
    </row>
    <row r="74" spans="2:71" x14ac:dyDescent="0.2">
      <c r="B74" t="s">
        <v>16</v>
      </c>
      <c r="C74" s="10" t="str">
        <f>IF('Bouw - Typha Board'!C74&gt;0,'Bouw - Typha Board'!C74," ")</f>
        <v>n.v.t.</v>
      </c>
      <c r="D74" s="10" t="str">
        <f>IF('Bouw - Typha Board'!D74&gt;0,'Bouw - Typha Board'!D74," ")</f>
        <v>n.v.t.</v>
      </c>
      <c r="E74" s="10" t="str">
        <f>IF('Bouw - Typha Board'!E74&gt;0,'Bouw - Typha Board'!E74," ")</f>
        <v>n.v.t.</v>
      </c>
      <c r="F74" s="80" t="str">
        <f>IF('Bouw - Inblaasisolatie'!C74&gt;0,'Bouw - Inblaasisolatie'!C74," ")</f>
        <v>Onbekend</v>
      </c>
      <c r="G74" s="73" t="str">
        <f>IF('Bouw - Inblaasisolatie'!D74&gt;0,'Bouw - Inblaasisolatie'!D74," ")</f>
        <v>Onbekend</v>
      </c>
      <c r="H74" s="76" t="str">
        <f>IF('Bouw - Inblaasisolatie'!E74&gt;0,'Bouw - Inblaasisolatie'!E74," ")</f>
        <v>Onbekend</v>
      </c>
      <c r="I74" s="10" t="str">
        <f>IF('Bouw - Droge mortel'!C74&gt;0,'Bouw - Droge mortel'!C74," ")</f>
        <v>n.t.b.</v>
      </c>
      <c r="J74" s="26" t="str">
        <f>IF('Bouw - Droge mortel'!D74&gt;0,'Bouw - Droge mortel'!D74," ")</f>
        <v>n.t.b.</v>
      </c>
      <c r="K74" s="10" t="str">
        <f>IF('Bouw - Droge mortel'!E74&gt;0,'Bouw - Droge mortel'!E74," ")</f>
        <v>Zoals is</v>
      </c>
      <c r="L74" s="80" t="str">
        <f>IF('Plastics - Granulaat - Vuller'!C74&gt;0,'Plastics - Granulaat - Vuller'!C74," ")</f>
        <v>n.v.t.</v>
      </c>
      <c r="M74" s="73" t="str">
        <f>IF('Plastics - Granulaat - Vuller'!D74&gt;0,'Plastics - Granulaat - Vuller'!D74," ")</f>
        <v>n.v.t.</v>
      </c>
      <c r="N74" s="76" t="str">
        <f>IF('Plastics - Granulaat - Vuller'!E74&gt;0,'Plastics - Granulaat - Vuller'!E74," ")</f>
        <v>n.v.t.</v>
      </c>
      <c r="O74" s="80" t="str">
        <f>IF('Substraat - Oesterzwammen'!C74&gt;0,'Substraat - Oesterzwammen'!C74," ")</f>
        <v>±1-5,5%</v>
      </c>
      <c r="P74" s="73" t="str">
        <f>IF('Substraat - Oesterzwammen'!D74&gt;0,'Substraat - Oesterzwammen'!D74," ")</f>
        <v>±1-5,5%</v>
      </c>
      <c r="Q74" s="76" t="str">
        <f>IF('Substraat - Oesterzwammen'!E74&gt;0,'Substraat - Oesterzwammen'!E74," ")</f>
        <v>±1-5,5%</v>
      </c>
      <c r="R74" s="80" t="str">
        <f>IF('Papier - Massief karton -Vuller'!C74&gt;0,'Papier - Massief karton -Vuller'!C74," ")</f>
        <v>n.v.t.</v>
      </c>
      <c r="S74" s="73" t="str">
        <f>IF('Papier - Massief karton -Vuller'!D74&gt;0,'Papier - Massief karton -Vuller'!D74," ")</f>
        <v>n.v.t.</v>
      </c>
      <c r="T74" s="76" t="str">
        <f>IF('Papier - Massief karton -Vuller'!E74&gt;0,'Papier - Massief karton -Vuller'!E74," ")</f>
        <v>n.v.t.</v>
      </c>
      <c r="U74" s="10" t="s">
        <v>618</v>
      </c>
      <c r="V74" s="10" t="s">
        <v>618</v>
      </c>
      <c r="W74" s="10" t="s">
        <v>618</v>
      </c>
      <c r="X74" s="137" t="s">
        <v>608</v>
      </c>
      <c r="Y74" s="10">
        <v>3</v>
      </c>
      <c r="Z74" s="24" t="s">
        <v>205</v>
      </c>
      <c r="AA74" s="10" t="s">
        <v>113</v>
      </c>
      <c r="AB74" s="10" t="s">
        <v>113</v>
      </c>
      <c r="AC74" s="10" t="s">
        <v>113</v>
      </c>
      <c r="AD74" s="26">
        <v>2</v>
      </c>
      <c r="AE74" s="24" t="s">
        <v>43</v>
      </c>
      <c r="AF74" s="10" t="s">
        <v>55</v>
      </c>
      <c r="AG74" s="26">
        <v>3</v>
      </c>
      <c r="AH74" t="s">
        <v>104</v>
      </c>
      <c r="AI74" s="28" t="s">
        <v>204</v>
      </c>
      <c r="AJ74" t="s">
        <v>105</v>
      </c>
      <c r="AK74" t="s">
        <v>201</v>
      </c>
      <c r="AL74" s="28" t="s">
        <v>205</v>
      </c>
      <c r="AM74" s="61" t="s">
        <v>105</v>
      </c>
      <c r="AN74" s="61" t="s">
        <v>110</v>
      </c>
      <c r="AO74" s="32" t="s">
        <v>362</v>
      </c>
      <c r="AP74" t="s">
        <v>111</v>
      </c>
      <c r="AT74" t="s">
        <v>110</v>
      </c>
      <c r="AU74" s="32" t="s">
        <v>43</v>
      </c>
      <c r="AV74" t="s">
        <v>111</v>
      </c>
      <c r="BD74" s="32"/>
      <c r="BG74" s="32"/>
      <c r="BJ74" s="32"/>
      <c r="BM74" s="32"/>
      <c r="BP74" s="32"/>
      <c r="BS74" s="32"/>
    </row>
    <row r="75" spans="2:71" x14ac:dyDescent="0.2">
      <c r="B75" t="s">
        <v>17</v>
      </c>
      <c r="C75" s="10" t="str">
        <f>IF('Bouw - Typha Board'!C75&gt;0,'Bouw - Typha Board'!C75," ")</f>
        <v>n.v.t.</v>
      </c>
      <c r="D75" s="10" t="str">
        <f>IF('Bouw - Typha Board'!D75&gt;0,'Bouw - Typha Board'!D75," ")</f>
        <v>n.v.t.</v>
      </c>
      <c r="E75" s="10" t="str">
        <f>IF('Bouw - Typha Board'!E75&gt;0,'Bouw - Typha Board'!E75," ")</f>
        <v>n.v.t.</v>
      </c>
      <c r="F75" s="80" t="str">
        <f>IF('Bouw - Inblaasisolatie'!C75&gt;0,'Bouw - Inblaasisolatie'!C75," ")</f>
        <v>Onbekend</v>
      </c>
      <c r="G75" s="73" t="str">
        <f>IF('Bouw - Inblaasisolatie'!D75&gt;0,'Bouw - Inblaasisolatie'!D75," ")</f>
        <v>Onbekend</v>
      </c>
      <c r="H75" s="76" t="str">
        <f>IF('Bouw - Inblaasisolatie'!E75&gt;0,'Bouw - Inblaasisolatie'!E75," ")</f>
        <v>Onbekend</v>
      </c>
      <c r="I75" s="10" t="str">
        <f>IF('Bouw - Droge mortel'!C75&gt;0,'Bouw - Droge mortel'!C75," ")</f>
        <v>n.t.b.</v>
      </c>
      <c r="J75" s="26" t="str">
        <f>IF('Bouw - Droge mortel'!D75&gt;0,'Bouw - Droge mortel'!D75," ")</f>
        <v>n.t.b.</v>
      </c>
      <c r="K75" s="10" t="str">
        <f>IF('Bouw - Droge mortel'!E75&gt;0,'Bouw - Droge mortel'!E75," ")</f>
        <v>Zoals is</v>
      </c>
      <c r="L75" s="80" t="str">
        <f>IF('Plastics - Granulaat - Vuller'!C75&gt;0,'Plastics - Granulaat - Vuller'!C75," ")</f>
        <v>n.v.t.</v>
      </c>
      <c r="M75" s="73" t="str">
        <f>IF('Plastics - Granulaat - Vuller'!D75&gt;0,'Plastics - Granulaat - Vuller'!D75," ")</f>
        <v>n.v.t.</v>
      </c>
      <c r="N75" s="76" t="str">
        <f>IF('Plastics - Granulaat - Vuller'!E75&gt;0,'Plastics - Granulaat - Vuller'!E75," ")</f>
        <v>n.v.t.</v>
      </c>
      <c r="O75" s="80" t="str">
        <f>IF('Substraat - Oesterzwammen'!C75&gt;0,'Substraat - Oesterzwammen'!C75," ")</f>
        <v>±3-15%</v>
      </c>
      <c r="P75" s="73" t="str">
        <f>IF('Substraat - Oesterzwammen'!D75&gt;0,'Substraat - Oesterzwammen'!D75," ")</f>
        <v>±3-15%</v>
      </c>
      <c r="Q75" s="76" t="str">
        <f>IF('Substraat - Oesterzwammen'!E75&gt;0,'Substraat - Oesterzwammen'!E75," ")</f>
        <v>±3-15%</v>
      </c>
      <c r="R75" s="80" t="str">
        <f>IF('Papier - Massief karton -Vuller'!C75&gt;0,'Papier - Massief karton -Vuller'!C75," ")</f>
        <v>n.v.t.</v>
      </c>
      <c r="S75" s="73" t="str">
        <f>IF('Papier - Massief karton -Vuller'!D75&gt;0,'Papier - Massief karton -Vuller'!D75," ")</f>
        <v>n.v.t.</v>
      </c>
      <c r="T75" s="76" t="str">
        <f>IF('Papier - Massief karton -Vuller'!E75&gt;0,'Papier - Massief karton -Vuller'!E75," ")</f>
        <v>n.v.t.</v>
      </c>
      <c r="U75" s="10" t="s">
        <v>618</v>
      </c>
      <c r="V75" s="10" t="s">
        <v>618</v>
      </c>
      <c r="W75" s="10" t="s">
        <v>618</v>
      </c>
      <c r="X75" s="137" t="s">
        <v>608</v>
      </c>
      <c r="Y75" s="10">
        <v>3</v>
      </c>
      <c r="Z75" s="41" t="s">
        <v>86</v>
      </c>
      <c r="AA75" s="10" t="s">
        <v>113</v>
      </c>
      <c r="AB75" s="10" t="s">
        <v>113</v>
      </c>
      <c r="AC75" s="10" t="s">
        <v>113</v>
      </c>
      <c r="AD75" s="26">
        <v>2</v>
      </c>
      <c r="AE75" s="24" t="s">
        <v>43</v>
      </c>
      <c r="AF75" s="10" t="s">
        <v>55</v>
      </c>
      <c r="AG75" s="26">
        <v>3</v>
      </c>
      <c r="AN75" s="61" t="s">
        <v>110</v>
      </c>
      <c r="AO75" s="32" t="s">
        <v>362</v>
      </c>
      <c r="AP75" t="s">
        <v>111</v>
      </c>
      <c r="AT75" t="s">
        <v>110</v>
      </c>
      <c r="AU75" s="32" t="s">
        <v>43</v>
      </c>
      <c r="AV75" t="s">
        <v>111</v>
      </c>
      <c r="BD75" s="32"/>
      <c r="BG75" s="32"/>
      <c r="BJ75" s="32"/>
      <c r="BM75" s="32"/>
      <c r="BP75" s="32"/>
      <c r="BS75" s="32"/>
    </row>
    <row r="76" spans="2:71" x14ac:dyDescent="0.2">
      <c r="B76" t="s">
        <v>274</v>
      </c>
      <c r="C76" s="10" t="str">
        <f>IF('Bouw - Typha Board'!C76&gt;0,'Bouw - Typha Board'!C76," ")</f>
        <v>n.v.t.</v>
      </c>
      <c r="D76" s="10" t="str">
        <f>IF('Bouw - Typha Board'!D76&gt;0,'Bouw - Typha Board'!D76," ")</f>
        <v>n.v.t.</v>
      </c>
      <c r="E76" s="10" t="str">
        <f>IF('Bouw - Typha Board'!E76&gt;0,'Bouw - Typha Board'!E76," ")</f>
        <v>n.v.t.</v>
      </c>
      <c r="F76" s="80" t="str">
        <f>IF('Bouw - Inblaasisolatie'!C76&gt;0,'Bouw - Inblaasisolatie'!C76," ")</f>
        <v>Onbekend</v>
      </c>
      <c r="G76" s="73" t="str">
        <f>IF('Bouw - Inblaasisolatie'!D76&gt;0,'Bouw - Inblaasisolatie'!D76," ")</f>
        <v>Onbekend</v>
      </c>
      <c r="H76" s="76" t="str">
        <f>IF('Bouw - Inblaasisolatie'!E76&gt;0,'Bouw - Inblaasisolatie'!E76," ")</f>
        <v>Onbekend</v>
      </c>
      <c r="I76" s="10" t="str">
        <f>IF('Bouw - Droge mortel'!C76&gt;0,'Bouw - Droge mortel'!C76," ")</f>
        <v>n.t.b.</v>
      </c>
      <c r="J76" s="26" t="str">
        <f>IF('Bouw - Droge mortel'!D76&gt;0,'Bouw - Droge mortel'!D76," ")</f>
        <v>n.t.b.</v>
      </c>
      <c r="K76" s="10" t="str">
        <f>IF('Bouw - Droge mortel'!E76&gt;0,'Bouw - Droge mortel'!E76," ")</f>
        <v>Zoals is</v>
      </c>
      <c r="L76" s="80" t="str">
        <f>IF('Plastics - Granulaat - Vuller'!C76&gt;0,'Plastics - Granulaat - Vuller'!C76," ")</f>
        <v>n.v.t.</v>
      </c>
      <c r="M76" s="73" t="str">
        <f>IF('Plastics - Granulaat - Vuller'!D76&gt;0,'Plastics - Granulaat - Vuller'!D76," ")</f>
        <v>n.v.t.</v>
      </c>
      <c r="N76" s="76" t="str">
        <f>IF('Plastics - Granulaat - Vuller'!E76&gt;0,'Plastics - Granulaat - Vuller'!E76," ")</f>
        <v>n.v.t.</v>
      </c>
      <c r="O76" s="80" t="str">
        <f>IF('Substraat - Oesterzwammen'!C76&gt;0,'Substraat - Oesterzwammen'!C76," ")</f>
        <v>n.v.t.</v>
      </c>
      <c r="P76" s="73" t="str">
        <f>IF('Substraat - Oesterzwammen'!D76&gt;0,'Substraat - Oesterzwammen'!D76," ")</f>
        <v>n.v.t.</v>
      </c>
      <c r="Q76" s="76" t="str">
        <f>IF('Substraat - Oesterzwammen'!E76&gt;0,'Substraat - Oesterzwammen'!E76," ")</f>
        <v>n.v.t.</v>
      </c>
      <c r="R76" s="80" t="str">
        <f>IF('Papier - Massief karton -Vuller'!C76&gt;0,'Papier - Massief karton -Vuller'!C76," ")</f>
        <v>n.v.t.</v>
      </c>
      <c r="S76" s="73" t="str">
        <f>IF('Papier - Massief karton -Vuller'!D76&gt;0,'Papier - Massief karton -Vuller'!D76," ")</f>
        <v>n.v.t.</v>
      </c>
      <c r="T76" s="76" t="str">
        <f>IF('Papier - Massief karton -Vuller'!E76&gt;0,'Papier - Massief karton -Vuller'!E76," ")</f>
        <v>n.v.t.</v>
      </c>
      <c r="U76" s="10" t="s">
        <v>618</v>
      </c>
      <c r="V76" s="10" t="s">
        <v>618</v>
      </c>
      <c r="W76" s="10" t="s">
        <v>618</v>
      </c>
      <c r="X76" s="137" t="s">
        <v>608</v>
      </c>
      <c r="Y76" s="10">
        <v>3</v>
      </c>
      <c r="Z76" s="41" t="s">
        <v>86</v>
      </c>
      <c r="AA76" s="10" t="s">
        <v>113</v>
      </c>
      <c r="AB76" s="10" t="s">
        <v>113</v>
      </c>
      <c r="AC76" s="10" t="s">
        <v>113</v>
      </c>
      <c r="AD76" s="26">
        <v>2</v>
      </c>
      <c r="AE76" s="24" t="s">
        <v>43</v>
      </c>
      <c r="AF76" s="10" t="s">
        <v>55</v>
      </c>
      <c r="AG76" s="26">
        <v>3</v>
      </c>
      <c r="AN76" s="61" t="s">
        <v>110</v>
      </c>
      <c r="AO76" s="32" t="s">
        <v>362</v>
      </c>
      <c r="AP76" t="s">
        <v>111</v>
      </c>
      <c r="AT76" t="s">
        <v>110</v>
      </c>
      <c r="AU76" s="32" t="s">
        <v>43</v>
      </c>
      <c r="AV76" t="s">
        <v>111</v>
      </c>
      <c r="BD76" s="32"/>
      <c r="BG76" s="32"/>
      <c r="BJ76" s="32"/>
      <c r="BM76" s="32"/>
      <c r="BP76" s="32"/>
      <c r="BS76" s="32"/>
    </row>
    <row r="77" spans="2:71" x14ac:dyDescent="0.2">
      <c r="B77" t="s">
        <v>18</v>
      </c>
      <c r="C77" s="10" t="str">
        <f>IF('Bouw - Typha Board'!C77&gt;0,'Bouw - Typha Board'!C77," ")</f>
        <v>n.v.t.</v>
      </c>
      <c r="D77" s="10" t="str">
        <f>IF('Bouw - Typha Board'!D77&gt;0,'Bouw - Typha Board'!D77," ")</f>
        <v>n.v.t.</v>
      </c>
      <c r="E77" s="10" t="str">
        <f>IF('Bouw - Typha Board'!E77&gt;0,'Bouw - Typha Board'!E77," ")</f>
        <v>n.v.t.</v>
      </c>
      <c r="F77" s="80" t="str">
        <f>IF('Bouw - Inblaasisolatie'!C77&gt;0,'Bouw - Inblaasisolatie'!C77," ")</f>
        <v>Onbekend</v>
      </c>
      <c r="G77" s="73" t="str">
        <f>IF('Bouw - Inblaasisolatie'!D77&gt;0,'Bouw - Inblaasisolatie'!D77," ")</f>
        <v>Onbekend</v>
      </c>
      <c r="H77" s="76" t="str">
        <f>IF('Bouw - Inblaasisolatie'!E77&gt;0,'Bouw - Inblaasisolatie'!E77," ")</f>
        <v>Onbekend</v>
      </c>
      <c r="I77" s="10" t="str">
        <f>IF('Bouw - Droge mortel'!C77&gt;0,'Bouw - Droge mortel'!C77," ")</f>
        <v>n.t.b.</v>
      </c>
      <c r="J77" s="26" t="str">
        <f>IF('Bouw - Droge mortel'!D77&gt;0,'Bouw - Droge mortel'!D77," ")</f>
        <v>n.t.b.</v>
      </c>
      <c r="K77" s="10" t="str">
        <f>IF('Bouw - Droge mortel'!E77&gt;0,'Bouw - Droge mortel'!E77," ")</f>
        <v>Zoals is</v>
      </c>
      <c r="L77" s="80" t="str">
        <f>IF('Plastics - Granulaat - Vuller'!C77&gt;0,'Plastics - Granulaat - Vuller'!C77," ")</f>
        <v>n.v.t.</v>
      </c>
      <c r="M77" s="73" t="str">
        <f>IF('Plastics - Granulaat - Vuller'!D77&gt;0,'Plastics - Granulaat - Vuller'!D77," ")</f>
        <v>n.v.t.</v>
      </c>
      <c r="N77" s="76" t="str">
        <f>IF('Plastics - Granulaat - Vuller'!E77&gt;0,'Plastics - Granulaat - Vuller'!E77," ")</f>
        <v>n.v.t.</v>
      </c>
      <c r="O77" s="80" t="str">
        <f>IF('Substraat - Oesterzwammen'!C77&gt;0,'Substraat - Oesterzwammen'!C77," ")</f>
        <v>±1-6%</v>
      </c>
      <c r="P77" s="73" t="str">
        <f>IF('Substraat - Oesterzwammen'!D77&gt;0,'Substraat - Oesterzwammen'!D77," ")</f>
        <v>±1-6%</v>
      </c>
      <c r="Q77" s="76" t="str">
        <f>IF('Substraat - Oesterzwammen'!E77&gt;0,'Substraat - Oesterzwammen'!E77," ")</f>
        <v>±1-6%</v>
      </c>
      <c r="R77" s="80" t="str">
        <f>IF('Papier - Massief karton -Vuller'!C77&gt;0,'Papier - Massief karton -Vuller'!C77," ")</f>
        <v>n.v.t.</v>
      </c>
      <c r="S77" s="73" t="str">
        <f>IF('Papier - Massief karton -Vuller'!D77&gt;0,'Papier - Massief karton -Vuller'!D77," ")</f>
        <v>n.v.t.</v>
      </c>
      <c r="T77" s="76" t="str">
        <f>IF('Papier - Massief karton -Vuller'!E77&gt;0,'Papier - Massief karton -Vuller'!E77," ")</f>
        <v>n.v.t.</v>
      </c>
      <c r="U77" s="10" t="s">
        <v>618</v>
      </c>
      <c r="V77" s="10" t="s">
        <v>618</v>
      </c>
      <c r="W77" s="10" t="s">
        <v>618</v>
      </c>
      <c r="X77" s="137" t="s">
        <v>608</v>
      </c>
      <c r="Y77" s="10">
        <v>3</v>
      </c>
      <c r="Z77" s="41" t="s">
        <v>86</v>
      </c>
      <c r="AA77" s="10" t="s">
        <v>113</v>
      </c>
      <c r="AB77" s="10" t="s">
        <v>113</v>
      </c>
      <c r="AC77" s="10" t="s">
        <v>113</v>
      </c>
      <c r="AD77" s="26">
        <v>2</v>
      </c>
      <c r="AE77" s="24" t="s">
        <v>43</v>
      </c>
      <c r="AF77" s="10" t="s">
        <v>55</v>
      </c>
      <c r="AG77" s="26">
        <v>3</v>
      </c>
      <c r="AN77" s="61" t="s">
        <v>110</v>
      </c>
      <c r="AO77" s="32" t="s">
        <v>362</v>
      </c>
      <c r="AP77" t="s">
        <v>111</v>
      </c>
      <c r="AT77" t="s">
        <v>110</v>
      </c>
      <c r="AU77" s="32" t="s">
        <v>43</v>
      </c>
      <c r="AV77" t="s">
        <v>111</v>
      </c>
      <c r="BD77" s="32"/>
      <c r="BG77" s="32"/>
      <c r="BJ77" s="32"/>
      <c r="BM77" s="32"/>
      <c r="BP77" s="32"/>
      <c r="BS77" s="32"/>
    </row>
    <row r="78" spans="2:71" x14ac:dyDescent="0.2">
      <c r="B78" t="s">
        <v>19</v>
      </c>
      <c r="C78" s="10" t="str">
        <f>IF('Bouw - Typha Board'!C78&gt;0,'Bouw - Typha Board'!C78," ")</f>
        <v>n.v.t.</v>
      </c>
      <c r="D78" s="10" t="str">
        <f>IF('Bouw - Typha Board'!D78&gt;0,'Bouw - Typha Board'!D78," ")</f>
        <v>n.v.t.</v>
      </c>
      <c r="E78" s="10" t="str">
        <f>IF('Bouw - Typha Board'!E78&gt;0,'Bouw - Typha Board'!E78," ")</f>
        <v>n.v.t.</v>
      </c>
      <c r="F78" s="80" t="str">
        <f>IF('Bouw - Inblaasisolatie'!C78&gt;0,'Bouw - Inblaasisolatie'!C78," ")</f>
        <v>Onbekend</v>
      </c>
      <c r="G78" s="73" t="str">
        <f>IF('Bouw - Inblaasisolatie'!D78&gt;0,'Bouw - Inblaasisolatie'!D78," ")</f>
        <v>Onbekend</v>
      </c>
      <c r="H78" s="76" t="str">
        <f>IF('Bouw - Inblaasisolatie'!E78&gt;0,'Bouw - Inblaasisolatie'!E78," ")</f>
        <v>Onbekend</v>
      </c>
      <c r="I78" s="10" t="str">
        <f>IF('Bouw - Droge mortel'!C78&gt;0,'Bouw - Droge mortel'!C78," ")</f>
        <v>n.t.b.</v>
      </c>
      <c r="J78" s="26" t="str">
        <f>IF('Bouw - Droge mortel'!D78&gt;0,'Bouw - Droge mortel'!D78," ")</f>
        <v>n.t.b.</v>
      </c>
      <c r="K78" s="10" t="str">
        <f>IF('Bouw - Droge mortel'!E78&gt;0,'Bouw - Droge mortel'!E78," ")</f>
        <v>Zoals is</v>
      </c>
      <c r="L78" s="80" t="str">
        <f>IF('Plastics - Granulaat - Vuller'!C78&gt;0,'Plastics - Granulaat - Vuller'!C78," ")</f>
        <v>n.v.t.</v>
      </c>
      <c r="M78" s="73" t="str">
        <f>IF('Plastics - Granulaat - Vuller'!D78&gt;0,'Plastics - Granulaat - Vuller'!D78," ")</f>
        <v>n.v.t.</v>
      </c>
      <c r="N78" s="76" t="str">
        <f>IF('Plastics - Granulaat - Vuller'!E78&gt;0,'Plastics - Granulaat - Vuller'!E78," ")</f>
        <v>n.v.t.</v>
      </c>
      <c r="O78" s="80" t="str">
        <f>IF('Substraat - Oesterzwammen'!C78&gt;0,'Substraat - Oesterzwammen'!C78," ")</f>
        <v>±1-6%</v>
      </c>
      <c r="P78" s="73" t="str">
        <f>IF('Substraat - Oesterzwammen'!D78&gt;0,'Substraat - Oesterzwammen'!D78," ")</f>
        <v>±1-6%</v>
      </c>
      <c r="Q78" s="76" t="str">
        <f>IF('Substraat - Oesterzwammen'!E78&gt;0,'Substraat - Oesterzwammen'!E78," ")</f>
        <v>±1-6%</v>
      </c>
      <c r="R78" s="80" t="str">
        <f>IF('Papier - Massief karton -Vuller'!C78&gt;0,'Papier - Massief karton -Vuller'!C78," ")</f>
        <v>n.v.t.</v>
      </c>
      <c r="S78" s="73" t="str">
        <f>IF('Papier - Massief karton -Vuller'!D78&gt;0,'Papier - Massief karton -Vuller'!D78," ")</f>
        <v>n.v.t.</v>
      </c>
      <c r="T78" s="76" t="str">
        <f>IF('Papier - Massief karton -Vuller'!E78&gt;0,'Papier - Massief karton -Vuller'!E78," ")</f>
        <v>n.v.t.</v>
      </c>
      <c r="U78" s="10" t="s">
        <v>618</v>
      </c>
      <c r="V78" s="10" t="s">
        <v>618</v>
      </c>
      <c r="W78" s="10" t="s">
        <v>618</v>
      </c>
      <c r="X78" s="137" t="s">
        <v>608</v>
      </c>
      <c r="Y78" s="10">
        <v>3</v>
      </c>
      <c r="Z78" s="41" t="s">
        <v>86</v>
      </c>
      <c r="AA78" s="10" t="s">
        <v>113</v>
      </c>
      <c r="AB78" s="10" t="s">
        <v>113</v>
      </c>
      <c r="AC78" s="10" t="s">
        <v>113</v>
      </c>
      <c r="AD78" s="26">
        <v>2</v>
      </c>
      <c r="AE78" s="24" t="s">
        <v>43</v>
      </c>
      <c r="AF78" s="10" t="s">
        <v>55</v>
      </c>
      <c r="AG78" s="26">
        <v>3</v>
      </c>
      <c r="AN78" s="61" t="s">
        <v>110</v>
      </c>
      <c r="AO78" s="32" t="s">
        <v>362</v>
      </c>
      <c r="AP78" t="s">
        <v>111</v>
      </c>
      <c r="AT78" t="s">
        <v>110</v>
      </c>
      <c r="AU78" s="32" t="s">
        <v>43</v>
      </c>
      <c r="AV78" t="s">
        <v>111</v>
      </c>
      <c r="BD78" s="32"/>
      <c r="BG78" s="32"/>
      <c r="BJ78" s="32"/>
      <c r="BM78" s="32"/>
      <c r="BP78" s="32"/>
      <c r="BS78" s="32"/>
    </row>
    <row r="79" spans="2:71" x14ac:dyDescent="0.2">
      <c r="B79" t="s">
        <v>20</v>
      </c>
      <c r="C79" s="10" t="str">
        <f>IF('Bouw - Typha Board'!C79&gt;0,'Bouw - Typha Board'!C79," ")</f>
        <v>n.v.t.</v>
      </c>
      <c r="D79" s="10" t="str">
        <f>IF('Bouw - Typha Board'!D79&gt;0,'Bouw - Typha Board'!D79," ")</f>
        <v>n.v.t.</v>
      </c>
      <c r="E79" s="10" t="str">
        <f>IF('Bouw - Typha Board'!E79&gt;0,'Bouw - Typha Board'!E79," ")</f>
        <v>n.v.t.</v>
      </c>
      <c r="F79" s="80" t="str">
        <f>IF('Bouw - Inblaasisolatie'!C79&gt;0,'Bouw - Inblaasisolatie'!C79," ")</f>
        <v>Onbekend</v>
      </c>
      <c r="G79" s="73" t="str">
        <f>IF('Bouw - Inblaasisolatie'!D79&gt;0,'Bouw - Inblaasisolatie'!D79," ")</f>
        <v>Onbekend</v>
      </c>
      <c r="H79" s="76" t="str">
        <f>IF('Bouw - Inblaasisolatie'!E79&gt;0,'Bouw - Inblaasisolatie'!E79," ")</f>
        <v>Onbekend</v>
      </c>
      <c r="I79" s="10" t="str">
        <f>IF('Bouw - Droge mortel'!C79&gt;0,'Bouw - Droge mortel'!C79," ")</f>
        <v>n.t.b.</v>
      </c>
      <c r="J79" s="26" t="str">
        <f>IF('Bouw - Droge mortel'!D79&gt;0,'Bouw - Droge mortel'!D79," ")</f>
        <v>n.t.b.</v>
      </c>
      <c r="K79" s="10" t="str">
        <f>IF('Bouw - Droge mortel'!E79&gt;0,'Bouw - Droge mortel'!E79," ")</f>
        <v>Zoals is</v>
      </c>
      <c r="L79" s="80" t="str">
        <f>IF('Plastics - Granulaat - Vuller'!C79&gt;0,'Plastics - Granulaat - Vuller'!C79," ")</f>
        <v>n.v.t.</v>
      </c>
      <c r="M79" s="73" t="str">
        <f>IF('Plastics - Granulaat - Vuller'!D79&gt;0,'Plastics - Granulaat - Vuller'!D79," ")</f>
        <v>n.v.t.</v>
      </c>
      <c r="N79" s="76" t="str">
        <f>IF('Plastics - Granulaat - Vuller'!E79&gt;0,'Plastics - Granulaat - Vuller'!E79," ")</f>
        <v>n.v.t.</v>
      </c>
      <c r="O79" s="80" t="str">
        <f>IF('Substraat - Oesterzwammen'!C79&gt;0,'Substraat - Oesterzwammen'!C79," ")</f>
        <v>±1-6%</v>
      </c>
      <c r="P79" s="73" t="str">
        <f>IF('Substraat - Oesterzwammen'!D79&gt;0,'Substraat - Oesterzwammen'!D79," ")</f>
        <v>±1-6%</v>
      </c>
      <c r="Q79" s="76" t="str">
        <f>IF('Substraat - Oesterzwammen'!E79&gt;0,'Substraat - Oesterzwammen'!E79," ")</f>
        <v>±1-6%</v>
      </c>
      <c r="R79" s="80" t="str">
        <f>IF('Papier - Massief karton -Vuller'!C79&gt;0,'Papier - Massief karton -Vuller'!C79," ")</f>
        <v>n.v.t.</v>
      </c>
      <c r="S79" s="73" t="str">
        <f>IF('Papier - Massief karton -Vuller'!D79&gt;0,'Papier - Massief karton -Vuller'!D79," ")</f>
        <v>n.v.t.</v>
      </c>
      <c r="T79" s="76" t="str">
        <f>IF('Papier - Massief karton -Vuller'!E79&gt;0,'Papier - Massief karton -Vuller'!E79," ")</f>
        <v>n.v.t.</v>
      </c>
      <c r="U79" s="10" t="s">
        <v>618</v>
      </c>
      <c r="V79" s="10" t="s">
        <v>618</v>
      </c>
      <c r="W79" s="10" t="s">
        <v>618</v>
      </c>
      <c r="X79" s="137" t="s">
        <v>608</v>
      </c>
      <c r="Y79" s="10">
        <v>3</v>
      </c>
      <c r="Z79" s="41" t="s">
        <v>86</v>
      </c>
      <c r="AA79" s="10" t="s">
        <v>113</v>
      </c>
      <c r="AB79" s="10" t="s">
        <v>113</v>
      </c>
      <c r="AC79" s="10" t="s">
        <v>113</v>
      </c>
      <c r="AD79" s="26">
        <v>2</v>
      </c>
      <c r="AE79" s="24" t="s">
        <v>43</v>
      </c>
      <c r="AF79" s="10" t="s">
        <v>55</v>
      </c>
      <c r="AG79" s="26">
        <v>3</v>
      </c>
      <c r="AN79" s="61" t="s">
        <v>110</v>
      </c>
      <c r="AO79" s="32" t="s">
        <v>362</v>
      </c>
      <c r="AP79" t="s">
        <v>111</v>
      </c>
      <c r="AT79" t="s">
        <v>110</v>
      </c>
      <c r="AU79" s="32" t="s">
        <v>43</v>
      </c>
      <c r="AV79" t="s">
        <v>111</v>
      </c>
      <c r="BD79" s="32"/>
      <c r="BG79" s="32"/>
      <c r="BJ79" s="32"/>
      <c r="BM79" s="32"/>
      <c r="BP79" s="32"/>
      <c r="BS79" s="32"/>
    </row>
    <row r="80" spans="2:71" x14ac:dyDescent="0.2">
      <c r="B80" t="s">
        <v>266</v>
      </c>
      <c r="C80" s="10" t="str">
        <f>IF('Bouw - Typha Board'!C80&gt;0,'Bouw - Typha Board'!C80," ")</f>
        <v>n.v.t.</v>
      </c>
      <c r="D80" s="10" t="str">
        <f>IF('Bouw - Typha Board'!D80&gt;0,'Bouw - Typha Board'!D80," ")</f>
        <v>n.v.t.</v>
      </c>
      <c r="E80" s="10" t="str">
        <f>IF('Bouw - Typha Board'!E80&gt;0,'Bouw - Typha Board'!E80," ")</f>
        <v>n.v.t.</v>
      </c>
      <c r="F80" s="80" t="str">
        <f>IF('Bouw - Inblaasisolatie'!C80&gt;0,'Bouw - Inblaasisolatie'!C80," ")</f>
        <v>Onbekend</v>
      </c>
      <c r="G80" s="73" t="str">
        <f>IF('Bouw - Inblaasisolatie'!D80&gt;0,'Bouw - Inblaasisolatie'!D80," ")</f>
        <v>Onbekend</v>
      </c>
      <c r="H80" s="76" t="str">
        <f>IF('Bouw - Inblaasisolatie'!E80&gt;0,'Bouw - Inblaasisolatie'!E80," ")</f>
        <v>Onbekend</v>
      </c>
      <c r="I80" s="10" t="str">
        <f>IF('Bouw - Droge mortel'!C80&gt;0,'Bouw - Droge mortel'!C80," ")</f>
        <v>n.t.b.</v>
      </c>
      <c r="J80" s="26" t="str">
        <f>IF('Bouw - Droge mortel'!D80&gt;0,'Bouw - Droge mortel'!D80," ")</f>
        <v>n.t.b.</v>
      </c>
      <c r="K80" s="10" t="str">
        <f>IF('Bouw - Droge mortel'!E80&gt;0,'Bouw - Droge mortel'!E80," ")</f>
        <v>Zoals is</v>
      </c>
      <c r="L80" s="80" t="str">
        <f>IF('Plastics - Granulaat - Vuller'!C80&gt;0,'Plastics - Granulaat - Vuller'!C80," ")</f>
        <v>n.v.t.</v>
      </c>
      <c r="M80" s="73" t="str">
        <f>IF('Plastics - Granulaat - Vuller'!D80&gt;0,'Plastics - Granulaat - Vuller'!D80," ")</f>
        <v>n.v.t.</v>
      </c>
      <c r="N80" s="76" t="str">
        <f>IF('Plastics - Granulaat - Vuller'!E80&gt;0,'Plastics - Granulaat - Vuller'!E80," ")</f>
        <v>n.v.t.</v>
      </c>
      <c r="O80" s="80" t="str">
        <f>IF('Substraat - Oesterzwammen'!C80&gt;0,'Substraat - Oesterzwammen'!C80," ")</f>
        <v>±7%</v>
      </c>
      <c r="P80" s="73" t="str">
        <f>IF('Substraat - Oesterzwammen'!D80&gt;0,'Substraat - Oesterzwammen'!D80," ")</f>
        <v>±7%</v>
      </c>
      <c r="Q80" s="76" t="str">
        <f>IF('Substraat - Oesterzwammen'!E80&gt;0,'Substraat - Oesterzwammen'!E80," ")</f>
        <v>±7%</v>
      </c>
      <c r="R80" s="80" t="str">
        <f>IF('Papier - Massief karton -Vuller'!C80&gt;0,'Papier - Massief karton -Vuller'!C80," ")</f>
        <v>n.v.t.</v>
      </c>
      <c r="S80" s="73" t="str">
        <f>IF('Papier - Massief karton -Vuller'!D80&gt;0,'Papier - Massief karton -Vuller'!D80," ")</f>
        <v>n.v.t.</v>
      </c>
      <c r="T80" s="76" t="str">
        <f>IF('Papier - Massief karton -Vuller'!E80&gt;0,'Papier - Massief karton -Vuller'!E80," ")</f>
        <v>n.v.t.</v>
      </c>
      <c r="U80" s="10" t="s">
        <v>618</v>
      </c>
      <c r="V80" s="10" t="s">
        <v>618</v>
      </c>
      <c r="W80" s="10" t="s">
        <v>618</v>
      </c>
      <c r="X80" s="137" t="s">
        <v>608</v>
      </c>
      <c r="Y80" s="10">
        <v>3</v>
      </c>
      <c r="Z80" s="41" t="s">
        <v>375</v>
      </c>
      <c r="AA80" s="10" t="s">
        <v>113</v>
      </c>
      <c r="AB80" s="10" t="s">
        <v>113</v>
      </c>
      <c r="AC80" s="10" t="s">
        <v>113</v>
      </c>
      <c r="AD80" s="26">
        <v>2</v>
      </c>
      <c r="AE80" s="24" t="s">
        <v>43</v>
      </c>
      <c r="AF80" s="10" t="s">
        <v>55</v>
      </c>
      <c r="AG80" s="26">
        <v>3</v>
      </c>
      <c r="AH80" t="s">
        <v>104</v>
      </c>
      <c r="AI80" s="32" t="s">
        <v>106</v>
      </c>
      <c r="AJ80" t="s">
        <v>105</v>
      </c>
      <c r="AN80" s="61" t="s">
        <v>110</v>
      </c>
      <c r="AO80" s="32" t="s">
        <v>362</v>
      </c>
      <c r="AP80" t="s">
        <v>111</v>
      </c>
      <c r="AT80" t="s">
        <v>110</v>
      </c>
      <c r="AU80" s="32" t="s">
        <v>43</v>
      </c>
      <c r="AV80" t="s">
        <v>111</v>
      </c>
      <c r="BD80" s="32"/>
      <c r="BG80" s="32"/>
      <c r="BJ80" s="32"/>
      <c r="BM80" s="32"/>
      <c r="BP80" s="32"/>
      <c r="BS80" s="32"/>
    </row>
    <row r="81" spans="2:71" x14ac:dyDescent="0.2">
      <c r="B81" t="s">
        <v>21</v>
      </c>
      <c r="C81" s="10" t="str">
        <f>IF('Bouw - Typha Board'!C81&gt;0,'Bouw - Typha Board'!C81," ")</f>
        <v>n.v.t.</v>
      </c>
      <c r="D81" s="10" t="str">
        <f>IF('Bouw - Typha Board'!D81&gt;0,'Bouw - Typha Board'!D81," ")</f>
        <v>n.v.t.</v>
      </c>
      <c r="E81" s="10" t="str">
        <f>IF('Bouw - Typha Board'!E81&gt;0,'Bouw - Typha Board'!E81," ")</f>
        <v>n.v.t.</v>
      </c>
      <c r="F81" s="80" t="str">
        <f>IF('Bouw - Inblaasisolatie'!C81&gt;0,'Bouw - Inblaasisolatie'!C81," ")</f>
        <v>Onbekend</v>
      </c>
      <c r="G81" s="73" t="str">
        <f>IF('Bouw - Inblaasisolatie'!D81&gt;0,'Bouw - Inblaasisolatie'!D81," ")</f>
        <v>Onbekend</v>
      </c>
      <c r="H81" s="76" t="str">
        <f>IF('Bouw - Inblaasisolatie'!E81&gt;0,'Bouw - Inblaasisolatie'!E81," ")</f>
        <v>Onbekend</v>
      </c>
      <c r="I81" s="10" t="str">
        <f>IF('Bouw - Droge mortel'!C81&gt;0,'Bouw - Droge mortel'!C81," ")</f>
        <v>n.t.b.</v>
      </c>
      <c r="J81" s="26" t="str">
        <f>IF('Bouw - Droge mortel'!D81&gt;0,'Bouw - Droge mortel'!D81," ")</f>
        <v>n.t.b.</v>
      </c>
      <c r="K81" s="10" t="str">
        <f>IF('Bouw - Droge mortel'!E81&gt;0,'Bouw - Droge mortel'!E81," ")</f>
        <v>Zoals is</v>
      </c>
      <c r="L81" s="80" t="str">
        <f>IF('Plastics - Granulaat - Vuller'!C81&gt;0,'Plastics - Granulaat - Vuller'!C81," ")</f>
        <v>n.v.t.</v>
      </c>
      <c r="M81" s="73" t="str">
        <f>IF('Plastics - Granulaat - Vuller'!D81&gt;0,'Plastics - Granulaat - Vuller'!D81," ")</f>
        <v>n.v.t.</v>
      </c>
      <c r="N81" s="76" t="str">
        <f>IF('Plastics - Granulaat - Vuller'!E81&gt;0,'Plastics - Granulaat - Vuller'!E81," ")</f>
        <v>n.v.t.</v>
      </c>
      <c r="O81" s="80" t="str">
        <f>IF('Substraat - Oesterzwammen'!C81&gt;0,'Substraat - Oesterzwammen'!C81," ")</f>
        <v>0,20-0,80%</v>
      </c>
      <c r="P81" s="73" t="str">
        <f>IF('Substraat - Oesterzwammen'!D81&gt;0,'Substraat - Oesterzwammen'!D81," ")</f>
        <v>0,20-0,80%</v>
      </c>
      <c r="Q81" s="76" t="str">
        <f>IF('Substraat - Oesterzwammen'!E81&gt;0,'Substraat - Oesterzwammen'!E81," ")</f>
        <v>0,20-0,80%</v>
      </c>
      <c r="R81" s="80" t="str">
        <f>IF('Papier - Massief karton -Vuller'!C81&gt;0,'Papier - Massief karton -Vuller'!C81," ")</f>
        <v>n.v.t.</v>
      </c>
      <c r="S81" s="73" t="str">
        <f>IF('Papier - Massief karton -Vuller'!D81&gt;0,'Papier - Massief karton -Vuller'!D81," ")</f>
        <v>n.v.t.</v>
      </c>
      <c r="T81" s="76" t="str">
        <f>IF('Papier - Massief karton -Vuller'!E81&gt;0,'Papier - Massief karton -Vuller'!E81," ")</f>
        <v>n.v.t.</v>
      </c>
      <c r="U81" s="10" t="s">
        <v>618</v>
      </c>
      <c r="V81" s="10" t="s">
        <v>618</v>
      </c>
      <c r="W81" s="10" t="s">
        <v>618</v>
      </c>
      <c r="X81" s="137" t="s">
        <v>608</v>
      </c>
      <c r="Y81" s="10">
        <v>3</v>
      </c>
      <c r="Z81" s="41" t="s">
        <v>86</v>
      </c>
      <c r="AA81" s="10" t="s">
        <v>113</v>
      </c>
      <c r="AB81" s="10" t="s">
        <v>113</v>
      </c>
      <c r="AC81" s="10" t="s">
        <v>113</v>
      </c>
      <c r="AD81" s="26">
        <v>2</v>
      </c>
      <c r="AE81" s="24" t="s">
        <v>43</v>
      </c>
      <c r="AF81" s="10" t="s">
        <v>55</v>
      </c>
      <c r="AG81" s="26">
        <v>3</v>
      </c>
      <c r="AN81" s="61" t="s">
        <v>110</v>
      </c>
      <c r="AO81" s="32" t="s">
        <v>362</v>
      </c>
      <c r="AP81" t="s">
        <v>111</v>
      </c>
      <c r="AT81" t="s">
        <v>110</v>
      </c>
      <c r="AU81" s="32" t="s">
        <v>43</v>
      </c>
      <c r="AV81" t="s">
        <v>111</v>
      </c>
      <c r="BD81" s="32"/>
      <c r="BG81" s="32"/>
      <c r="BJ81" s="32"/>
      <c r="BM81" s="32"/>
      <c r="BP81" s="32"/>
      <c r="BS81" s="32"/>
    </row>
    <row r="82" spans="2:71" x14ac:dyDescent="0.2">
      <c r="B82" t="s">
        <v>22</v>
      </c>
      <c r="C82" s="10" t="str">
        <f>IF('Bouw - Typha Board'!C82&gt;0,'Bouw - Typha Board'!C82," ")</f>
        <v>n.v.t.</v>
      </c>
      <c r="D82" s="10" t="str">
        <f>IF('Bouw - Typha Board'!D82&gt;0,'Bouw - Typha Board'!D82," ")</f>
        <v>n.v.t.</v>
      </c>
      <c r="E82" s="10" t="str">
        <f>IF('Bouw - Typha Board'!E82&gt;0,'Bouw - Typha Board'!E82," ")</f>
        <v>n.v.t.</v>
      </c>
      <c r="F82" s="80" t="str">
        <f>IF('Bouw - Inblaasisolatie'!C82&gt;0,'Bouw - Inblaasisolatie'!C82," ")</f>
        <v>Onbekend</v>
      </c>
      <c r="G82" s="73" t="str">
        <f>IF('Bouw - Inblaasisolatie'!D82&gt;0,'Bouw - Inblaasisolatie'!D82," ")</f>
        <v>Onbekend</v>
      </c>
      <c r="H82" s="76" t="str">
        <f>IF('Bouw - Inblaasisolatie'!E82&gt;0,'Bouw - Inblaasisolatie'!E82," ")</f>
        <v>Onbekend</v>
      </c>
      <c r="I82" s="10" t="str">
        <f>IF('Bouw - Droge mortel'!C82&gt;0,'Bouw - Droge mortel'!C82," ")</f>
        <v>n.t.b.</v>
      </c>
      <c r="J82" s="26" t="str">
        <f>IF('Bouw - Droge mortel'!D82&gt;0,'Bouw - Droge mortel'!D82," ")</f>
        <v>n.t.b.</v>
      </c>
      <c r="K82" s="10" t="str">
        <f>IF('Bouw - Droge mortel'!E82&gt;0,'Bouw - Droge mortel'!E82," ")</f>
        <v>Zoals is</v>
      </c>
      <c r="L82" s="80" t="str">
        <f>IF('Plastics - Granulaat - Vuller'!C82&gt;0,'Plastics - Granulaat - Vuller'!C82," ")</f>
        <v>n.v.t.</v>
      </c>
      <c r="M82" s="73" t="str">
        <f>IF('Plastics - Granulaat - Vuller'!D82&gt;0,'Plastics - Granulaat - Vuller'!D82," ")</f>
        <v>n.v.t.</v>
      </c>
      <c r="N82" s="76" t="str">
        <f>IF('Plastics - Granulaat - Vuller'!E82&gt;0,'Plastics - Granulaat - Vuller'!E82," ")</f>
        <v>n.v.t.</v>
      </c>
      <c r="O82" s="80" t="str">
        <f>IF('Substraat - Oesterzwammen'!C82&gt;0,'Substraat - Oesterzwammen'!C82," ")</f>
        <v>1 - 5,5%</v>
      </c>
      <c r="P82" s="73" t="str">
        <f>IF('Substraat - Oesterzwammen'!D82&gt;0,'Substraat - Oesterzwammen'!D82," ")</f>
        <v>1 - 5,5%</v>
      </c>
      <c r="Q82" s="76" t="str">
        <f>IF('Substraat - Oesterzwammen'!E82&gt;0,'Substraat - Oesterzwammen'!E82," ")</f>
        <v>1 - 5,5%</v>
      </c>
      <c r="R82" s="80" t="str">
        <f>IF('Papier - Massief karton -Vuller'!C82&gt;0,'Papier - Massief karton -Vuller'!C82," ")</f>
        <v>n.v.t.</v>
      </c>
      <c r="S82" s="73" t="str">
        <f>IF('Papier - Massief karton -Vuller'!D82&gt;0,'Papier - Massief karton -Vuller'!D82," ")</f>
        <v>n.v.t.</v>
      </c>
      <c r="T82" s="76" t="str">
        <f>IF('Papier - Massief karton -Vuller'!E82&gt;0,'Papier - Massief karton -Vuller'!E82," ")</f>
        <v>n.v.t.</v>
      </c>
      <c r="U82" s="10" t="s">
        <v>618</v>
      </c>
      <c r="V82" s="10" t="s">
        <v>618</v>
      </c>
      <c r="W82" s="10" t="s">
        <v>618</v>
      </c>
      <c r="X82" s="137" t="s">
        <v>608</v>
      </c>
      <c r="Y82" s="10">
        <v>3</v>
      </c>
      <c r="Z82" s="41" t="s">
        <v>86</v>
      </c>
      <c r="AA82" s="10" t="s">
        <v>113</v>
      </c>
      <c r="AB82" s="10" t="s">
        <v>113</v>
      </c>
      <c r="AC82" s="10" t="s">
        <v>113</v>
      </c>
      <c r="AD82" s="26">
        <v>2</v>
      </c>
      <c r="AE82" s="24" t="s">
        <v>43</v>
      </c>
      <c r="AF82" s="10" t="s">
        <v>55</v>
      </c>
      <c r="AG82" s="26">
        <v>3</v>
      </c>
      <c r="AN82" s="61" t="s">
        <v>110</v>
      </c>
      <c r="AO82" s="32" t="s">
        <v>362</v>
      </c>
      <c r="AP82" t="s">
        <v>111</v>
      </c>
      <c r="AT82" t="s">
        <v>110</v>
      </c>
      <c r="AU82" s="32" t="s">
        <v>43</v>
      </c>
      <c r="AV82" t="s">
        <v>111</v>
      </c>
      <c r="BD82" s="32"/>
      <c r="BG82" s="32"/>
      <c r="BJ82" s="32"/>
      <c r="BM82" s="32"/>
      <c r="BP82" s="32"/>
      <c r="BS82" s="32"/>
    </row>
    <row r="83" spans="2:71" x14ac:dyDescent="0.2">
      <c r="C83" s="10" t="str">
        <f>IF('Bouw - Typha Board'!C83&gt;0,'Bouw - Typha Board'!C83," ")</f>
        <v xml:space="preserve"> </v>
      </c>
      <c r="D83" s="10" t="str">
        <f>IF('Bouw - Typha Board'!D83&gt;0,'Bouw - Typha Board'!D83," ")</f>
        <v xml:space="preserve"> </v>
      </c>
      <c r="E83" s="10" t="str">
        <f>IF('Bouw - Typha Board'!E83&gt;0,'Bouw - Typha Board'!E83," ")</f>
        <v xml:space="preserve"> </v>
      </c>
      <c r="F83" s="80" t="str">
        <f>IF('Bouw - Inblaasisolatie'!C83&gt;0,'Bouw - Inblaasisolatie'!C83," ")</f>
        <v xml:space="preserve"> </v>
      </c>
      <c r="G83" s="73" t="str">
        <f>IF('Bouw - Inblaasisolatie'!D83&gt;0,'Bouw - Inblaasisolatie'!D83," ")</f>
        <v xml:space="preserve"> </v>
      </c>
      <c r="H83" s="76" t="str">
        <f>IF('Bouw - Inblaasisolatie'!E83&gt;0,'Bouw - Inblaasisolatie'!E83," ")</f>
        <v xml:space="preserve"> </v>
      </c>
      <c r="I83" s="10" t="str">
        <f>IF('Bouw - Droge mortel'!C83&gt;0,'Bouw - Droge mortel'!C83," ")</f>
        <v xml:space="preserve"> </v>
      </c>
      <c r="J83" s="26" t="str">
        <f>IF('Bouw - Droge mortel'!D83&gt;0,'Bouw - Droge mortel'!D83," ")</f>
        <v xml:space="preserve"> </v>
      </c>
      <c r="K83" s="10" t="str">
        <f>IF('Bouw - Droge mortel'!E83&gt;0,'Bouw - Droge mortel'!E83," ")</f>
        <v xml:space="preserve"> </v>
      </c>
      <c r="L83" s="80" t="str">
        <f>IF('Plastics - Granulaat - Vuller'!C83&gt;0,'Plastics - Granulaat - Vuller'!C83," ")</f>
        <v xml:space="preserve"> </v>
      </c>
      <c r="M83" s="73" t="str">
        <f>IF('Plastics - Granulaat - Vuller'!D83&gt;0,'Plastics - Granulaat - Vuller'!D83," ")</f>
        <v xml:space="preserve"> </v>
      </c>
      <c r="N83" s="76" t="str">
        <f>IF('Plastics - Granulaat - Vuller'!E83&gt;0,'Plastics - Granulaat - Vuller'!E83," ")</f>
        <v xml:space="preserve"> </v>
      </c>
      <c r="O83" s="80" t="str">
        <f>IF('Substraat - Oesterzwammen'!C83&gt;0,'Substraat - Oesterzwammen'!C83," ")</f>
        <v xml:space="preserve"> </v>
      </c>
      <c r="P83" s="73" t="str">
        <f>IF('Substraat - Oesterzwammen'!D83&gt;0,'Substraat - Oesterzwammen'!D83," ")</f>
        <v xml:space="preserve"> </v>
      </c>
      <c r="Q83" s="76" t="str">
        <f>IF('Substraat - Oesterzwammen'!E83&gt;0,'Substraat - Oesterzwammen'!E83," ")</f>
        <v xml:space="preserve"> </v>
      </c>
      <c r="R83" s="80" t="str">
        <f>IF('Papier - Massief karton -Vuller'!C83&gt;0,'Papier - Massief karton -Vuller'!C83," ")</f>
        <v xml:space="preserve"> </v>
      </c>
      <c r="S83" s="73" t="str">
        <f>IF('Papier - Massief karton -Vuller'!D83&gt;0,'Papier - Massief karton -Vuller'!D83," ")</f>
        <v xml:space="preserve"> </v>
      </c>
      <c r="T83" s="76" t="str">
        <f>IF('Papier - Massief karton -Vuller'!E83&gt;0,'Papier - Massief karton -Vuller'!E83," ")</f>
        <v xml:space="preserve"> </v>
      </c>
      <c r="AA83" s="10"/>
      <c r="AB83" s="10"/>
      <c r="AD83" s="26"/>
      <c r="AG83" s="26"/>
      <c r="BD83" s="32"/>
      <c r="BG83" s="32"/>
      <c r="BJ83" s="32"/>
      <c r="BM83" s="32"/>
      <c r="BP83" s="32"/>
      <c r="BS83" s="32"/>
    </row>
    <row r="84" spans="2:71" x14ac:dyDescent="0.2">
      <c r="B84" s="15" t="s">
        <v>265</v>
      </c>
      <c r="C84" s="10" t="str">
        <f>IF('Bouw - Typha Board'!C84&gt;0,'Bouw - Typha Board'!C84," ")</f>
        <v xml:space="preserve"> </v>
      </c>
      <c r="D84" s="10" t="str">
        <f>IF('Bouw - Typha Board'!D84&gt;0,'Bouw - Typha Board'!D84," ")</f>
        <v xml:space="preserve"> </v>
      </c>
      <c r="E84" s="10" t="str">
        <f>IF('Bouw - Typha Board'!E84&gt;0,'Bouw - Typha Board'!E84," ")</f>
        <v xml:space="preserve"> </v>
      </c>
      <c r="F84" s="80" t="str">
        <f>IF('Bouw - Inblaasisolatie'!C84&gt;0,'Bouw - Inblaasisolatie'!C84," ")</f>
        <v xml:space="preserve"> </v>
      </c>
      <c r="G84" s="73" t="str">
        <f>IF('Bouw - Inblaasisolatie'!D84&gt;0,'Bouw - Inblaasisolatie'!D84," ")</f>
        <v xml:space="preserve"> </v>
      </c>
      <c r="H84" s="76" t="str">
        <f>IF('Bouw - Inblaasisolatie'!E84&gt;0,'Bouw - Inblaasisolatie'!E84," ")</f>
        <v xml:space="preserve"> </v>
      </c>
      <c r="I84" s="10" t="str">
        <f>IF('Bouw - Droge mortel'!C84&gt;0,'Bouw - Droge mortel'!C84," ")</f>
        <v xml:space="preserve"> </v>
      </c>
      <c r="J84" s="26" t="str">
        <f>IF('Bouw - Droge mortel'!D84&gt;0,'Bouw - Droge mortel'!D84," ")</f>
        <v xml:space="preserve"> </v>
      </c>
      <c r="K84" s="10" t="str">
        <f>IF('Bouw - Droge mortel'!E84&gt;0,'Bouw - Droge mortel'!E84," ")</f>
        <v xml:space="preserve"> </v>
      </c>
      <c r="L84" s="80" t="str">
        <f>IF('Plastics - Granulaat - Vuller'!C84&gt;0,'Plastics - Granulaat - Vuller'!C84," ")</f>
        <v xml:space="preserve"> </v>
      </c>
      <c r="M84" s="73" t="str">
        <f>IF('Plastics - Granulaat - Vuller'!D84&gt;0,'Plastics - Granulaat - Vuller'!D84," ")</f>
        <v xml:space="preserve"> </v>
      </c>
      <c r="N84" s="76" t="str">
        <f>IF('Plastics - Granulaat - Vuller'!E84&gt;0,'Plastics - Granulaat - Vuller'!E84," ")</f>
        <v xml:space="preserve"> </v>
      </c>
      <c r="O84" s="80" t="str">
        <f>IF('Substraat - Oesterzwammen'!C84&gt;0,'Substraat - Oesterzwammen'!C84," ")</f>
        <v xml:space="preserve"> </v>
      </c>
      <c r="P84" s="73" t="str">
        <f>IF('Substraat - Oesterzwammen'!D84&gt;0,'Substraat - Oesterzwammen'!D84," ")</f>
        <v xml:space="preserve"> </v>
      </c>
      <c r="Q84" s="76" t="str">
        <f>IF('Substraat - Oesterzwammen'!E84&gt;0,'Substraat - Oesterzwammen'!E84," ")</f>
        <v xml:space="preserve"> </v>
      </c>
      <c r="R84" s="80" t="str">
        <f>IF('Papier - Massief karton -Vuller'!C84&gt;0,'Papier - Massief karton -Vuller'!C84," ")</f>
        <v xml:space="preserve"> </v>
      </c>
      <c r="S84" s="73" t="str">
        <f>IF('Papier - Massief karton -Vuller'!D84&gt;0,'Papier - Massief karton -Vuller'!D84," ")</f>
        <v xml:space="preserve"> </v>
      </c>
      <c r="T84" s="76" t="str">
        <f>IF('Papier - Massief karton -Vuller'!E84&gt;0,'Papier - Massief karton -Vuller'!E84," ")</f>
        <v xml:space="preserve"> </v>
      </c>
      <c r="AA84" s="10"/>
      <c r="AB84" s="10"/>
      <c r="AD84" s="26"/>
      <c r="AG84" s="26"/>
      <c r="BD84" s="32"/>
      <c r="BG84" s="32"/>
      <c r="BJ84" s="32"/>
      <c r="BM84" s="32"/>
      <c r="BP84" s="32"/>
      <c r="BS84" s="32"/>
    </row>
    <row r="85" spans="2:71" x14ac:dyDescent="0.2">
      <c r="B85" s="35" t="s">
        <v>263</v>
      </c>
      <c r="C85" s="10" t="str">
        <f>IF('Bouw - Typha Board'!C85&gt;0,'Bouw - Typha Board'!C85," ")</f>
        <v>n.v.t.</v>
      </c>
      <c r="D85" s="10" t="str">
        <f>IF('Bouw - Typha Board'!D85&gt;0,'Bouw - Typha Board'!D85," ")</f>
        <v>n.v.t.</v>
      </c>
      <c r="E85" s="10" t="str">
        <f>IF('Bouw - Typha Board'!E85&gt;0,'Bouw - Typha Board'!E85," ")</f>
        <v>n.v.t.</v>
      </c>
      <c r="F85" s="80" t="str">
        <f>IF('Bouw - Inblaasisolatie'!C85&gt;0,'Bouw - Inblaasisolatie'!C85," ")</f>
        <v>Onbekend</v>
      </c>
      <c r="G85" s="73" t="str">
        <f>IF('Bouw - Inblaasisolatie'!D85&gt;0,'Bouw - Inblaasisolatie'!D85," ")</f>
        <v>Onbekend</v>
      </c>
      <c r="H85" s="76" t="str">
        <f>IF('Bouw - Inblaasisolatie'!E85&gt;0,'Bouw - Inblaasisolatie'!E85," ")</f>
        <v>Onbekend</v>
      </c>
      <c r="I85" s="10" t="str">
        <f>IF('Bouw - Droge mortel'!C85&gt;0,'Bouw - Droge mortel'!C85," ")</f>
        <v>n.t.b.</v>
      </c>
      <c r="J85" s="26" t="str">
        <f>IF('Bouw - Droge mortel'!D85&gt;0,'Bouw - Droge mortel'!D85," ")</f>
        <v>n.t.b.</v>
      </c>
      <c r="K85" s="10" t="str">
        <f>IF('Bouw - Droge mortel'!E85&gt;0,'Bouw - Droge mortel'!E85," ")</f>
        <v>Zoals is</v>
      </c>
      <c r="L85" s="80" t="str">
        <f>IF('Plastics - Granulaat - Vuller'!C85&gt;0,'Plastics - Granulaat - Vuller'!C85," ")</f>
        <v>n.v.t.</v>
      </c>
      <c r="M85" s="73" t="str">
        <f>IF('Plastics - Granulaat - Vuller'!D85&gt;0,'Plastics - Granulaat - Vuller'!D85," ")</f>
        <v>n.v.t.</v>
      </c>
      <c r="N85" s="76" t="str">
        <f>IF('Plastics - Granulaat - Vuller'!E85&gt;0,'Plastics - Granulaat - Vuller'!E85," ")</f>
        <v>n.v.t.</v>
      </c>
      <c r="O85" s="80" t="str">
        <f>IF('Substraat - Oesterzwammen'!C85&gt;0,'Substraat - Oesterzwammen'!C85," ")</f>
        <v>n.v.t.</v>
      </c>
      <c r="P85" s="73" t="str">
        <f>IF('Substraat - Oesterzwammen'!D85&gt;0,'Substraat - Oesterzwammen'!D85," ")</f>
        <v>n.v.t.</v>
      </c>
      <c r="Q85" s="76" t="str">
        <f>IF('Substraat - Oesterzwammen'!E85&gt;0,'Substraat - Oesterzwammen'!E85," ")</f>
        <v>n.v.t.</v>
      </c>
      <c r="R85" s="80" t="str">
        <f>IF('Papier - Massief karton -Vuller'!C85&gt;0,'Papier - Massief karton -Vuller'!C85," ")</f>
        <v>Willekeurig</v>
      </c>
      <c r="S85" s="73" t="str">
        <f>IF('Papier - Massief karton -Vuller'!D85&gt;0,'Papier - Massief karton -Vuller'!D85," ")</f>
        <v>Willekeurig</v>
      </c>
      <c r="T85" s="76" t="str">
        <f>IF('Papier - Massief karton -Vuller'!E85&gt;0,'Papier - Massief karton -Vuller'!E85," ")</f>
        <v>Willekeurig</v>
      </c>
      <c r="U85" s="10" t="s">
        <v>619</v>
      </c>
      <c r="V85" s="10" t="s">
        <v>619</v>
      </c>
      <c r="W85" s="10" t="s">
        <v>619</v>
      </c>
      <c r="X85" s="137" t="s">
        <v>608</v>
      </c>
      <c r="Y85" s="10">
        <v>3</v>
      </c>
      <c r="Z85" s="16" t="s">
        <v>271</v>
      </c>
      <c r="AA85" s="10" t="s">
        <v>370</v>
      </c>
      <c r="AB85" s="10" t="s">
        <v>370</v>
      </c>
      <c r="AC85" s="10" t="s">
        <v>55</v>
      </c>
      <c r="AD85" s="26">
        <v>3</v>
      </c>
      <c r="AE85" s="41" t="s">
        <v>388</v>
      </c>
      <c r="AF85" s="10" t="s">
        <v>55</v>
      </c>
      <c r="AG85" s="26">
        <v>3</v>
      </c>
      <c r="AN85" s="61" t="s">
        <v>110</v>
      </c>
      <c r="AO85" s="32" t="s">
        <v>271</v>
      </c>
      <c r="AP85" t="s">
        <v>111</v>
      </c>
      <c r="AT85" t="s">
        <v>110</v>
      </c>
      <c r="AU85" s="55" t="s">
        <v>388</v>
      </c>
      <c r="AV85" t="s">
        <v>111</v>
      </c>
      <c r="BD85" s="32"/>
      <c r="BG85" s="32"/>
      <c r="BJ85" s="32"/>
      <c r="BM85" s="32"/>
      <c r="BP85" s="32"/>
      <c r="BS85" s="32"/>
    </row>
    <row r="86" spans="2:71" x14ac:dyDescent="0.2">
      <c r="B86" s="35" t="s">
        <v>355</v>
      </c>
      <c r="C86" s="10" t="str">
        <f>IF('Bouw - Typha Board'!C86&gt;0,'Bouw - Typha Board'!C86," ")</f>
        <v>n.v.t.</v>
      </c>
      <c r="D86" s="10" t="str">
        <f>IF('Bouw - Typha Board'!D86&gt;0,'Bouw - Typha Board'!D86," ")</f>
        <v>n.v.t.</v>
      </c>
      <c r="E86" s="10" t="str">
        <f>IF('Bouw - Typha Board'!E86&gt;0,'Bouw - Typha Board'!E86," ")</f>
        <v>n.v.t.</v>
      </c>
      <c r="F86" s="80" t="str">
        <f>IF('Bouw - Inblaasisolatie'!C86&gt;0,'Bouw - Inblaasisolatie'!C86," ")</f>
        <v>Onbekend</v>
      </c>
      <c r="G86" s="73" t="str">
        <f>IF('Bouw - Inblaasisolatie'!D86&gt;0,'Bouw - Inblaasisolatie'!D86," ")</f>
        <v>Onbekend</v>
      </c>
      <c r="H86" s="76" t="str">
        <f>IF('Bouw - Inblaasisolatie'!E86&gt;0,'Bouw - Inblaasisolatie'!E86," ")</f>
        <v>Onbekend</v>
      </c>
      <c r="I86" s="10" t="str">
        <f>IF('Bouw - Droge mortel'!C86&gt;0,'Bouw - Droge mortel'!C86," ")</f>
        <v>n.t.b.</v>
      </c>
      <c r="J86" s="26" t="str">
        <f>IF('Bouw - Droge mortel'!D86&gt;0,'Bouw - Droge mortel'!D86," ")</f>
        <v>n.t.b.</v>
      </c>
      <c r="K86" s="10" t="str">
        <f>IF('Bouw - Droge mortel'!E86&gt;0,'Bouw - Droge mortel'!E86," ")</f>
        <v>Zoals is</v>
      </c>
      <c r="L86" s="80" t="str">
        <f>IF('Plastics - Granulaat - Vuller'!C86&gt;0,'Plastics - Granulaat - Vuller'!C86," ")</f>
        <v>n.v.t.</v>
      </c>
      <c r="M86" s="73" t="str">
        <f>IF('Plastics - Granulaat - Vuller'!D86&gt;0,'Plastics - Granulaat - Vuller'!D86," ")</f>
        <v>n.v.t.</v>
      </c>
      <c r="N86" s="76" t="str">
        <f>IF('Plastics - Granulaat - Vuller'!E86&gt;0,'Plastics - Granulaat - Vuller'!E86," ")</f>
        <v>n.v.t.</v>
      </c>
      <c r="O86" s="80" t="str">
        <f>IF('Substraat - Oesterzwammen'!C86&gt;0,'Substraat - Oesterzwammen'!C86," ")</f>
        <v>n.v.t.</v>
      </c>
      <c r="P86" s="73" t="str">
        <f>IF('Substraat - Oesterzwammen'!D86&gt;0,'Substraat - Oesterzwammen'!D86," ")</f>
        <v>n.v.t.</v>
      </c>
      <c r="Q86" s="76" t="str">
        <f>IF('Substraat - Oesterzwammen'!E86&gt;0,'Substraat - Oesterzwammen'!E86," ")</f>
        <v>n.v.t.</v>
      </c>
      <c r="R86" s="80" t="str">
        <f>IF('Papier - Massief karton -Vuller'!C86&gt;0,'Papier - Massief karton -Vuller'!C86," ")</f>
        <v>n.v.t.</v>
      </c>
      <c r="S86" s="73" t="str">
        <f>IF('Papier - Massief karton -Vuller'!D86&gt;0,'Papier - Massief karton -Vuller'!D86," ")</f>
        <v>n.v.t.</v>
      </c>
      <c r="T86" s="76" t="str">
        <f>IF('Papier - Massief karton -Vuller'!E86&gt;0,'Papier - Massief karton -Vuller'!E86," ")</f>
        <v>n.v.t.</v>
      </c>
      <c r="U86" s="10" t="s">
        <v>64</v>
      </c>
      <c r="V86" s="10" t="s">
        <v>64</v>
      </c>
      <c r="W86" s="10" t="s">
        <v>64</v>
      </c>
      <c r="X86" s="137" t="s">
        <v>608</v>
      </c>
      <c r="Y86" s="10">
        <v>3</v>
      </c>
      <c r="Z86" s="16" t="s">
        <v>275</v>
      </c>
      <c r="AA86" s="37" t="s">
        <v>302</v>
      </c>
      <c r="AB86" s="37" t="s">
        <v>302</v>
      </c>
      <c r="AC86" s="37" t="s">
        <v>103</v>
      </c>
      <c r="AD86" s="26">
        <v>2</v>
      </c>
      <c r="AE86" s="41" t="s">
        <v>388</v>
      </c>
      <c r="AF86" s="10" t="s">
        <v>55</v>
      </c>
      <c r="AG86" s="26">
        <v>3</v>
      </c>
      <c r="AN86" s="61" t="s">
        <v>110</v>
      </c>
      <c r="AO86" s="32" t="s">
        <v>275</v>
      </c>
      <c r="AP86" t="s">
        <v>111</v>
      </c>
      <c r="AT86" t="s">
        <v>110</v>
      </c>
      <c r="AU86" s="55" t="s">
        <v>388</v>
      </c>
      <c r="AV86" t="s">
        <v>111</v>
      </c>
      <c r="BD86" s="32"/>
      <c r="BG86" s="32"/>
      <c r="BJ86" s="32"/>
      <c r="BM86" s="32"/>
      <c r="BP86" s="32"/>
      <c r="BS86" s="32"/>
    </row>
    <row r="87" spans="2:71" x14ac:dyDescent="0.2">
      <c r="B87" s="35" t="s">
        <v>149</v>
      </c>
      <c r="C87" s="10" t="str">
        <f>IF('Bouw - Typha Board'!C87&gt;0,'Bouw - Typha Board'!C87," ")</f>
        <v>Zo laag mogelijk</v>
      </c>
      <c r="D87" s="10" t="str">
        <f>IF('Bouw - Typha Board'!D87&gt;0,'Bouw - Typha Board'!D87," ")</f>
        <v>Zo laag mogelijk</v>
      </c>
      <c r="E87" s="10" t="str">
        <f>IF('Bouw - Typha Board'!E87&gt;0,'Bouw - Typha Board'!E87," ")</f>
        <v>n.v.t.</v>
      </c>
      <c r="F87" s="80" t="str">
        <f>IF('Bouw - Inblaasisolatie'!C87&gt;0,'Bouw - Inblaasisolatie'!C87," ")</f>
        <v>Onbekend</v>
      </c>
      <c r="G87" s="73" t="str">
        <f>IF('Bouw - Inblaasisolatie'!D87&gt;0,'Bouw - Inblaasisolatie'!D87," ")</f>
        <v>Onbekend</v>
      </c>
      <c r="H87" s="76" t="str">
        <f>IF('Bouw - Inblaasisolatie'!E87&gt;0,'Bouw - Inblaasisolatie'!E87," ")</f>
        <v>Onbekend</v>
      </c>
      <c r="I87" s="10" t="str">
        <f>IF('Bouw - Droge mortel'!C87&gt;0,'Bouw - Droge mortel'!C87," ")</f>
        <v>n.t.b.</v>
      </c>
      <c r="J87" s="26" t="str">
        <f>IF('Bouw - Droge mortel'!D87&gt;0,'Bouw - Droge mortel'!D87," ")</f>
        <v>n.t.b.</v>
      </c>
      <c r="K87" s="10" t="str">
        <f>IF('Bouw - Droge mortel'!E87&gt;0,'Bouw - Droge mortel'!E87," ")</f>
        <v>Zoals is</v>
      </c>
      <c r="L87" s="80" t="str">
        <f>IF('Plastics - Granulaat - Vuller'!C87&gt;0,'Plastics - Granulaat - Vuller'!C87," ")</f>
        <v>Toegestaan</v>
      </c>
      <c r="M87" s="73" t="str">
        <f>IF('Plastics - Granulaat - Vuller'!D87&gt;0,'Plastics - Granulaat - Vuller'!D87," ")</f>
        <v>Toegestaan</v>
      </c>
      <c r="N87" s="76" t="str">
        <f>IF('Plastics - Granulaat - Vuller'!E87&gt;0,'Plastics - Granulaat - Vuller'!E87," ")</f>
        <v>n.v.t.</v>
      </c>
      <c r="O87" s="80" t="str">
        <f>IF('Substraat - Oesterzwammen'!C87&gt;0,'Substraat - Oesterzwammen'!C87," ")</f>
        <v>n.v.t.</v>
      </c>
      <c r="P87" s="73" t="str">
        <f>IF('Substraat - Oesterzwammen'!D87&gt;0,'Substraat - Oesterzwammen'!D87," ")</f>
        <v>n.v.t.</v>
      </c>
      <c r="Q87" s="76" t="str">
        <f>IF('Substraat - Oesterzwammen'!E87&gt;0,'Substraat - Oesterzwammen'!E87," ")</f>
        <v>n.v.t.</v>
      </c>
      <c r="R87" s="80" t="str">
        <f>IF('Papier - Massief karton -Vuller'!C87&gt;0,'Papier - Massief karton -Vuller'!C87," ")</f>
        <v>Zo laag mogelijk</v>
      </c>
      <c r="S87" s="73" t="str">
        <f>IF('Papier - Massief karton -Vuller'!D87&gt;0,'Papier - Massief karton -Vuller'!D87," ")</f>
        <v>Zo laag mogelijk</v>
      </c>
      <c r="T87" s="76" t="str">
        <f>IF('Papier - Massief karton -Vuller'!E87&gt;0,'Papier - Massief karton -Vuller'!E87," ")</f>
        <v>Zo laag mogelijk</v>
      </c>
      <c r="U87" s="10" t="s">
        <v>617</v>
      </c>
      <c r="V87" s="10" t="s">
        <v>617</v>
      </c>
      <c r="W87" s="10" t="s">
        <v>617</v>
      </c>
      <c r="X87" s="137" t="s">
        <v>608</v>
      </c>
      <c r="Y87" s="10">
        <v>3</v>
      </c>
      <c r="Z87" s="16" t="s">
        <v>271</v>
      </c>
      <c r="AA87" s="10" t="s">
        <v>370</v>
      </c>
      <c r="AB87" s="10" t="s">
        <v>370</v>
      </c>
      <c r="AC87" s="10" t="s">
        <v>55</v>
      </c>
      <c r="AD87" s="26">
        <v>3</v>
      </c>
      <c r="AE87" s="41" t="s">
        <v>388</v>
      </c>
      <c r="AF87" s="10" t="s">
        <v>55</v>
      </c>
      <c r="AG87" s="26">
        <v>3</v>
      </c>
      <c r="AN87" s="61" t="s">
        <v>110</v>
      </c>
      <c r="AO87" s="32" t="s">
        <v>271</v>
      </c>
      <c r="AP87" t="s">
        <v>111</v>
      </c>
      <c r="AT87" t="s">
        <v>110</v>
      </c>
      <c r="AU87" s="55" t="s">
        <v>388</v>
      </c>
      <c r="AV87" t="s">
        <v>111</v>
      </c>
      <c r="BD87" s="32"/>
      <c r="BG87" s="32"/>
      <c r="BJ87" s="32"/>
      <c r="BM87" s="32"/>
      <c r="BP87" s="32"/>
      <c r="BS87" s="32"/>
    </row>
    <row r="88" spans="2:71" x14ac:dyDescent="0.2">
      <c r="B88" s="35" t="s">
        <v>150</v>
      </c>
      <c r="C88" s="10" t="str">
        <f>IF('Bouw - Typha Board'!C88&gt;0,'Bouw - Typha Board'!C88," ")</f>
        <v>n.v.t.</v>
      </c>
      <c r="D88" s="10" t="str">
        <f>IF('Bouw - Typha Board'!D88&gt;0,'Bouw - Typha Board'!D88," ")</f>
        <v>n.v.t.</v>
      </c>
      <c r="E88" s="10" t="str">
        <f>IF('Bouw - Typha Board'!E88&gt;0,'Bouw - Typha Board'!E88," ")</f>
        <v>n.v.t.</v>
      </c>
      <c r="F88" s="80" t="str">
        <f>IF('Bouw - Inblaasisolatie'!C88&gt;0,'Bouw - Inblaasisolatie'!C88," ")</f>
        <v>Onbekend</v>
      </c>
      <c r="G88" s="73" t="str">
        <f>IF('Bouw - Inblaasisolatie'!D88&gt;0,'Bouw - Inblaasisolatie'!D88," ")</f>
        <v>Onbekend</v>
      </c>
      <c r="H88" s="76" t="str">
        <f>IF('Bouw - Inblaasisolatie'!E88&gt;0,'Bouw - Inblaasisolatie'!E88," ")</f>
        <v>Onbekend</v>
      </c>
      <c r="I88" s="10" t="str">
        <f>IF('Bouw - Droge mortel'!C88&gt;0,'Bouw - Droge mortel'!C88," ")</f>
        <v>n.t.b.</v>
      </c>
      <c r="J88" s="26" t="str">
        <f>IF('Bouw - Droge mortel'!D88&gt;0,'Bouw - Droge mortel'!D88," ")</f>
        <v>n.t.b.</v>
      </c>
      <c r="K88" s="10" t="str">
        <f>IF('Bouw - Droge mortel'!E88&gt;0,'Bouw - Droge mortel'!E88," ")</f>
        <v>Zoals is</v>
      </c>
      <c r="L88" s="80" t="str">
        <f>IF('Plastics - Granulaat - Vuller'!C88&gt;0,'Plastics - Granulaat - Vuller'!C88," ")</f>
        <v>n.v.t.</v>
      </c>
      <c r="M88" s="73" t="str">
        <f>IF('Plastics - Granulaat - Vuller'!D88&gt;0,'Plastics - Granulaat - Vuller'!D88," ")</f>
        <v>n.v.t.</v>
      </c>
      <c r="N88" s="76" t="str">
        <f>IF('Plastics - Granulaat - Vuller'!E88&gt;0,'Plastics - Granulaat - Vuller'!E88," ")</f>
        <v>n.v.t.</v>
      </c>
      <c r="O88" s="80" t="str">
        <f>IF('Substraat - Oesterzwammen'!C88&gt;0,'Substraat - Oesterzwammen'!C88," ")</f>
        <v>n.v.t.</v>
      </c>
      <c r="P88" s="73" t="str">
        <f>IF('Substraat - Oesterzwammen'!D88&gt;0,'Substraat - Oesterzwammen'!D88," ")</f>
        <v>n.v.t.</v>
      </c>
      <c r="Q88" s="76" t="str">
        <f>IF('Substraat - Oesterzwammen'!E88&gt;0,'Substraat - Oesterzwammen'!E88," ")</f>
        <v>n.v.t.</v>
      </c>
      <c r="R88" s="80" t="str">
        <f>IF('Papier - Massief karton -Vuller'!C88&gt;0,'Papier - Massief karton -Vuller'!C88," ")</f>
        <v>n.v.t.</v>
      </c>
      <c r="S88" s="73" t="str">
        <f>IF('Papier - Massief karton -Vuller'!D88&gt;0,'Papier - Massief karton -Vuller'!D88," ")</f>
        <v>n.v.t.</v>
      </c>
      <c r="T88" s="76" t="str">
        <f>IF('Papier - Massief karton -Vuller'!E88&gt;0,'Papier - Massief karton -Vuller'!E88," ")</f>
        <v>n.v.t.</v>
      </c>
      <c r="U88" s="10" t="s">
        <v>64</v>
      </c>
      <c r="V88" s="10" t="s">
        <v>64</v>
      </c>
      <c r="W88" s="10" t="s">
        <v>64</v>
      </c>
      <c r="X88" s="137" t="s">
        <v>608</v>
      </c>
      <c r="Y88" s="10">
        <v>3</v>
      </c>
      <c r="Z88" s="16" t="s">
        <v>271</v>
      </c>
      <c r="AA88" s="10" t="s">
        <v>370</v>
      </c>
      <c r="AB88" s="10" t="s">
        <v>370</v>
      </c>
      <c r="AC88" s="10" t="s">
        <v>55</v>
      </c>
      <c r="AD88" s="26">
        <v>3</v>
      </c>
      <c r="AE88" s="41" t="s">
        <v>388</v>
      </c>
      <c r="AF88" s="10" t="s">
        <v>55</v>
      </c>
      <c r="AG88" s="26">
        <v>3</v>
      </c>
      <c r="AN88" s="61" t="s">
        <v>110</v>
      </c>
      <c r="AO88" s="32" t="s">
        <v>271</v>
      </c>
      <c r="AP88" t="s">
        <v>111</v>
      </c>
      <c r="AT88" t="s">
        <v>110</v>
      </c>
      <c r="AU88" s="55" t="s">
        <v>388</v>
      </c>
      <c r="AV88" t="s">
        <v>111</v>
      </c>
      <c r="BD88" s="32"/>
      <c r="BG88" s="32"/>
      <c r="BJ88" s="32"/>
      <c r="BM88" s="32"/>
      <c r="BP88" s="32"/>
      <c r="BS88" s="32"/>
    </row>
    <row r="89" spans="2:71" x14ac:dyDescent="0.2">
      <c r="B89" s="35" t="s">
        <v>264</v>
      </c>
      <c r="C89" s="10" t="str">
        <f>IF('Bouw - Typha Board'!C89&gt;0,'Bouw - Typha Board'!C89," ")</f>
        <v>n.v.t.</v>
      </c>
      <c r="D89" s="10" t="str">
        <f>IF('Bouw - Typha Board'!D89&gt;0,'Bouw - Typha Board'!D89," ")</f>
        <v>n.v.t.</v>
      </c>
      <c r="E89" s="10" t="str">
        <f>IF('Bouw - Typha Board'!E89&gt;0,'Bouw - Typha Board'!E89," ")</f>
        <v>n.v.t.</v>
      </c>
      <c r="F89" s="80" t="str">
        <f>IF('Bouw - Inblaasisolatie'!C89&gt;0,'Bouw - Inblaasisolatie'!C89," ")</f>
        <v>Onbekend</v>
      </c>
      <c r="G89" s="73" t="str">
        <f>IF('Bouw - Inblaasisolatie'!D89&gt;0,'Bouw - Inblaasisolatie'!D89," ")</f>
        <v>Onbekend</v>
      </c>
      <c r="H89" s="76" t="str">
        <f>IF('Bouw - Inblaasisolatie'!E89&gt;0,'Bouw - Inblaasisolatie'!E89," ")</f>
        <v>Onbekend</v>
      </c>
      <c r="I89" s="10" t="str">
        <f>IF('Bouw - Droge mortel'!C89&gt;0,'Bouw - Droge mortel'!C89," ")</f>
        <v>n.t.b.</v>
      </c>
      <c r="J89" s="26" t="str">
        <f>IF('Bouw - Droge mortel'!D89&gt;0,'Bouw - Droge mortel'!D89," ")</f>
        <v>n.t.b.</v>
      </c>
      <c r="K89" s="10" t="str">
        <f>IF('Bouw - Droge mortel'!E89&gt;0,'Bouw - Droge mortel'!E89," ")</f>
        <v>Zoals is</v>
      </c>
      <c r="L89" s="80" t="str">
        <f>IF('Plastics - Granulaat - Vuller'!C89&gt;0,'Plastics - Granulaat - Vuller'!C89," ")</f>
        <v>Zo hoog mogelijk</v>
      </c>
      <c r="M89" s="73" t="str">
        <f>IF('Plastics - Granulaat - Vuller'!D89&gt;0,'Plastics - Granulaat - Vuller'!D89," ")</f>
        <v>Zo hoog mogelijk</v>
      </c>
      <c r="N89" s="76" t="str">
        <f>IF('Plastics - Granulaat - Vuller'!E89&gt;0,'Plastics - Granulaat - Vuller'!E89," ")</f>
        <v>n.v.t.</v>
      </c>
      <c r="O89" s="80" t="str">
        <f>IF('Substraat - Oesterzwammen'!C89&gt;0,'Substraat - Oesterzwammen'!C89," ")</f>
        <v>n.v.t.</v>
      </c>
      <c r="P89" s="73" t="str">
        <f>IF('Substraat - Oesterzwammen'!D89&gt;0,'Substraat - Oesterzwammen'!D89," ")</f>
        <v>n.v.t.</v>
      </c>
      <c r="Q89" s="76" t="str">
        <f>IF('Substraat - Oesterzwammen'!E89&gt;0,'Substraat - Oesterzwammen'!E89," ")</f>
        <v>n.v.t.</v>
      </c>
      <c r="R89" s="80" t="str">
        <f>IF('Papier - Massief karton -Vuller'!C89&gt;0,'Papier - Massief karton -Vuller'!C89," ")</f>
        <v>n.v.t.</v>
      </c>
      <c r="S89" s="73" t="str">
        <f>IF('Papier - Massief karton -Vuller'!D89&gt;0,'Papier - Massief karton -Vuller'!D89," ")</f>
        <v>n.v.t.</v>
      </c>
      <c r="T89" s="76" t="str">
        <f>IF('Papier - Massief karton -Vuller'!E89&gt;0,'Papier - Massief karton -Vuller'!E89," ")</f>
        <v>n.v.t.</v>
      </c>
      <c r="U89" s="10" t="s">
        <v>614</v>
      </c>
      <c r="V89" s="10" t="s">
        <v>614</v>
      </c>
      <c r="W89" s="10" t="s">
        <v>614</v>
      </c>
      <c r="X89" s="137" t="s">
        <v>608</v>
      </c>
      <c r="Y89" s="10">
        <v>3</v>
      </c>
      <c r="Z89" s="16" t="s">
        <v>271</v>
      </c>
      <c r="AA89" s="10" t="s">
        <v>370</v>
      </c>
      <c r="AB89" s="10" t="s">
        <v>370</v>
      </c>
      <c r="AC89" s="10" t="s">
        <v>55</v>
      </c>
      <c r="AD89" s="26">
        <v>3</v>
      </c>
      <c r="AE89" s="41" t="s">
        <v>388</v>
      </c>
      <c r="AF89" s="10" t="s">
        <v>55</v>
      </c>
      <c r="AG89" s="26">
        <v>3</v>
      </c>
      <c r="AN89" s="61" t="s">
        <v>110</v>
      </c>
      <c r="AO89" s="32" t="s">
        <v>271</v>
      </c>
      <c r="AP89" t="s">
        <v>111</v>
      </c>
      <c r="AT89" t="s">
        <v>110</v>
      </c>
      <c r="AU89" s="55" t="s">
        <v>388</v>
      </c>
      <c r="AV89" t="s">
        <v>111</v>
      </c>
      <c r="BD89" s="32"/>
      <c r="BG89" s="32"/>
      <c r="BJ89" s="32"/>
      <c r="BM89" s="32"/>
      <c r="BP89" s="32"/>
      <c r="BS89" s="32"/>
    </row>
    <row r="90" spans="2:71" x14ac:dyDescent="0.2">
      <c r="B90" s="35" t="s">
        <v>151</v>
      </c>
      <c r="C90" s="10" t="str">
        <f>IF('Bouw - Typha Board'!C90&gt;0,'Bouw - Typha Board'!C90," ")</f>
        <v>n.v.t.</v>
      </c>
      <c r="D90" s="10" t="str">
        <f>IF('Bouw - Typha Board'!D90&gt;0,'Bouw - Typha Board'!D90," ")</f>
        <v>n.v.t.</v>
      </c>
      <c r="E90" s="10" t="str">
        <f>IF('Bouw - Typha Board'!E90&gt;0,'Bouw - Typha Board'!E90," ")</f>
        <v>n.v.t.</v>
      </c>
      <c r="F90" s="80" t="str">
        <f>IF('Bouw - Inblaasisolatie'!C90&gt;0,'Bouw - Inblaasisolatie'!C90," ")</f>
        <v>Onbekend</v>
      </c>
      <c r="G90" s="73" t="str">
        <f>IF('Bouw - Inblaasisolatie'!D90&gt;0,'Bouw - Inblaasisolatie'!D90," ")</f>
        <v>Onbekend</v>
      </c>
      <c r="H90" s="76" t="str">
        <f>IF('Bouw - Inblaasisolatie'!E90&gt;0,'Bouw - Inblaasisolatie'!E90," ")</f>
        <v>Onbekend</v>
      </c>
      <c r="I90" s="10" t="str">
        <f>IF('Bouw - Droge mortel'!C90&gt;0,'Bouw - Droge mortel'!C90," ")</f>
        <v>n.t.b.</v>
      </c>
      <c r="J90" s="26" t="str">
        <f>IF('Bouw - Droge mortel'!D90&gt;0,'Bouw - Droge mortel'!D90," ")</f>
        <v>n.t.b.</v>
      </c>
      <c r="K90" s="10" t="str">
        <f>IF('Bouw - Droge mortel'!E90&gt;0,'Bouw - Droge mortel'!E90," ")</f>
        <v>Zoals is</v>
      </c>
      <c r="L90" s="80" t="str">
        <f>IF('Plastics - Granulaat - Vuller'!C90&gt;0,'Plastics - Granulaat - Vuller'!C90," ")</f>
        <v>n.v.t.</v>
      </c>
      <c r="M90" s="73" t="str">
        <f>IF('Plastics - Granulaat - Vuller'!D90&gt;0,'Plastics - Granulaat - Vuller'!D90," ")</f>
        <v>n.v.t.</v>
      </c>
      <c r="N90" s="76" t="str">
        <f>IF('Plastics - Granulaat - Vuller'!E90&gt;0,'Plastics - Granulaat - Vuller'!E90," ")</f>
        <v>n.v.t.</v>
      </c>
      <c r="O90" s="80" t="str">
        <f>IF('Substraat - Oesterzwammen'!C90&gt;0,'Substraat - Oesterzwammen'!C90," ")</f>
        <v>n.v.t.</v>
      </c>
      <c r="P90" s="73" t="str">
        <f>IF('Substraat - Oesterzwammen'!D90&gt;0,'Substraat - Oesterzwammen'!D90," ")</f>
        <v>n.v.t.</v>
      </c>
      <c r="Q90" s="76" t="str">
        <f>IF('Substraat - Oesterzwammen'!E90&gt;0,'Substraat - Oesterzwammen'!E90," ")</f>
        <v>n.v.t.</v>
      </c>
      <c r="R90" s="80" t="str">
        <f>IF('Papier - Massief karton -Vuller'!C90&gt;0,'Papier - Massief karton -Vuller'!C90," ")</f>
        <v>n.v.t.</v>
      </c>
      <c r="S90" s="73" t="str">
        <f>IF('Papier - Massief karton -Vuller'!D90&gt;0,'Papier - Massief karton -Vuller'!D90," ")</f>
        <v>n.v.t.</v>
      </c>
      <c r="T90" s="76" t="str">
        <f>IF('Papier - Massief karton -Vuller'!E90&gt;0,'Papier - Massief karton -Vuller'!E90," ")</f>
        <v>n.v.t.</v>
      </c>
      <c r="U90" s="10" t="s">
        <v>64</v>
      </c>
      <c r="V90" s="10" t="s">
        <v>64</v>
      </c>
      <c r="W90" s="10" t="s">
        <v>64</v>
      </c>
      <c r="X90" s="137" t="s">
        <v>608</v>
      </c>
      <c r="Y90" s="10">
        <v>3</v>
      </c>
      <c r="Z90" s="16" t="s">
        <v>271</v>
      </c>
      <c r="AA90" s="10" t="s">
        <v>370</v>
      </c>
      <c r="AB90" s="10" t="s">
        <v>370</v>
      </c>
      <c r="AC90" s="10" t="s">
        <v>55</v>
      </c>
      <c r="AD90" s="26">
        <v>3</v>
      </c>
      <c r="AE90" s="41" t="s">
        <v>388</v>
      </c>
      <c r="AF90" s="10" t="s">
        <v>55</v>
      </c>
      <c r="AG90" s="26">
        <v>3</v>
      </c>
      <c r="AN90" s="61" t="s">
        <v>110</v>
      </c>
      <c r="AO90" s="32" t="s">
        <v>271</v>
      </c>
      <c r="AP90" t="s">
        <v>111</v>
      </c>
      <c r="AT90" t="s">
        <v>110</v>
      </c>
      <c r="AU90" s="55" t="s">
        <v>388</v>
      </c>
      <c r="AV90" t="s">
        <v>111</v>
      </c>
      <c r="BD90" s="32"/>
      <c r="BG90" s="32"/>
      <c r="BJ90" s="32"/>
      <c r="BM90" s="32"/>
      <c r="BP90" s="32"/>
      <c r="BS90" s="32"/>
    </row>
    <row r="91" spans="2:71" x14ac:dyDescent="0.2">
      <c r="B91" s="35"/>
      <c r="C91" s="10" t="str">
        <f>IF('Bouw - Typha Board'!C91&gt;0,'Bouw - Typha Board'!C91," ")</f>
        <v xml:space="preserve"> </v>
      </c>
      <c r="D91" s="10" t="str">
        <f>IF('Bouw - Typha Board'!D91&gt;0,'Bouw - Typha Board'!D91," ")</f>
        <v xml:space="preserve"> </v>
      </c>
      <c r="E91" s="10" t="str">
        <f>IF('Bouw - Typha Board'!E91&gt;0,'Bouw - Typha Board'!E91," ")</f>
        <v xml:space="preserve"> </v>
      </c>
      <c r="F91" s="80" t="str">
        <f>IF('Bouw - Inblaasisolatie'!C91&gt;0,'Bouw - Inblaasisolatie'!C91," ")</f>
        <v xml:space="preserve"> </v>
      </c>
      <c r="G91" s="73" t="str">
        <f>IF('Bouw - Inblaasisolatie'!D91&gt;0,'Bouw - Inblaasisolatie'!D91," ")</f>
        <v xml:space="preserve"> </v>
      </c>
      <c r="H91" s="76" t="str">
        <f>IF('Bouw - Inblaasisolatie'!E91&gt;0,'Bouw - Inblaasisolatie'!E91," ")</f>
        <v xml:space="preserve"> </v>
      </c>
      <c r="I91" s="10" t="str">
        <f>IF('Bouw - Droge mortel'!C91&gt;0,'Bouw - Droge mortel'!C91," ")</f>
        <v xml:space="preserve"> </v>
      </c>
      <c r="J91" s="26" t="str">
        <f>IF('Bouw - Droge mortel'!D91&gt;0,'Bouw - Droge mortel'!D91," ")</f>
        <v xml:space="preserve"> </v>
      </c>
      <c r="K91" s="10" t="str">
        <f>IF('Bouw - Droge mortel'!E91&gt;0,'Bouw - Droge mortel'!E91," ")</f>
        <v xml:space="preserve"> </v>
      </c>
      <c r="L91" s="80" t="str">
        <f>IF('Plastics - Granulaat - Vuller'!C91&gt;0,'Plastics - Granulaat - Vuller'!C91," ")</f>
        <v xml:space="preserve"> </v>
      </c>
      <c r="M91" s="73" t="str">
        <f>IF('Plastics - Granulaat - Vuller'!D91&gt;0,'Plastics - Granulaat - Vuller'!D91," ")</f>
        <v xml:space="preserve"> </v>
      </c>
      <c r="N91" s="76" t="str">
        <f>IF('Plastics - Granulaat - Vuller'!E91&gt;0,'Plastics - Granulaat - Vuller'!E91," ")</f>
        <v xml:space="preserve"> </v>
      </c>
      <c r="O91" s="80" t="str">
        <f>IF('Substraat - Oesterzwammen'!C91&gt;0,'Substraat - Oesterzwammen'!C91," ")</f>
        <v xml:space="preserve"> </v>
      </c>
      <c r="P91" s="73" t="str">
        <f>IF('Substraat - Oesterzwammen'!D91&gt;0,'Substraat - Oesterzwammen'!D91," ")</f>
        <v xml:space="preserve"> </v>
      </c>
      <c r="Q91" s="76" t="str">
        <f>IF('Substraat - Oesterzwammen'!E91&gt;0,'Substraat - Oesterzwammen'!E91," ")</f>
        <v xml:space="preserve"> </v>
      </c>
      <c r="R91" s="80" t="str">
        <f>IF('Papier - Massief karton -Vuller'!C91&gt;0,'Papier - Massief karton -Vuller'!C91," ")</f>
        <v xml:space="preserve"> </v>
      </c>
      <c r="S91" s="73" t="str">
        <f>IF('Papier - Massief karton -Vuller'!D91&gt;0,'Papier - Massief karton -Vuller'!D91," ")</f>
        <v xml:space="preserve"> </v>
      </c>
      <c r="T91" s="76" t="str">
        <f>IF('Papier - Massief karton -Vuller'!E91&gt;0,'Papier - Massief karton -Vuller'!E91," ")</f>
        <v xml:space="preserve"> </v>
      </c>
      <c r="AA91" s="10"/>
      <c r="AB91" s="10"/>
      <c r="AD91" s="26"/>
      <c r="AG91" s="26"/>
      <c r="BD91" s="32"/>
      <c r="BG91" s="32"/>
      <c r="BJ91" s="32"/>
      <c r="BM91" s="32"/>
      <c r="BP91" s="32"/>
      <c r="BS91" s="32"/>
    </row>
    <row r="92" spans="2:71" x14ac:dyDescent="0.2">
      <c r="B92" s="15" t="s">
        <v>41</v>
      </c>
      <c r="C92" s="10" t="str">
        <f>IF('Bouw - Typha Board'!C92&gt;0,'Bouw - Typha Board'!C92," ")</f>
        <v xml:space="preserve"> </v>
      </c>
      <c r="D92" s="10" t="str">
        <f>IF('Bouw - Typha Board'!D92&gt;0,'Bouw - Typha Board'!D92," ")</f>
        <v xml:space="preserve"> </v>
      </c>
      <c r="E92" s="10" t="str">
        <f>IF('Bouw - Typha Board'!E92&gt;0,'Bouw - Typha Board'!E92," ")</f>
        <v xml:space="preserve"> </v>
      </c>
      <c r="F92" s="80" t="str">
        <f>IF('Bouw - Inblaasisolatie'!C92&gt;0,'Bouw - Inblaasisolatie'!C92," ")</f>
        <v xml:space="preserve"> </v>
      </c>
      <c r="G92" s="73" t="str">
        <f>IF('Bouw - Inblaasisolatie'!D92&gt;0,'Bouw - Inblaasisolatie'!D92," ")</f>
        <v xml:space="preserve"> </v>
      </c>
      <c r="H92" s="76" t="str">
        <f>IF('Bouw - Inblaasisolatie'!E92&gt;0,'Bouw - Inblaasisolatie'!E92," ")</f>
        <v xml:space="preserve"> </v>
      </c>
      <c r="I92" s="10" t="str">
        <f>IF('Bouw - Droge mortel'!C92&gt;0,'Bouw - Droge mortel'!C92," ")</f>
        <v xml:space="preserve"> </v>
      </c>
      <c r="J92" s="26" t="str">
        <f>IF('Bouw - Droge mortel'!D92&gt;0,'Bouw - Droge mortel'!D92," ")</f>
        <v xml:space="preserve"> </v>
      </c>
      <c r="K92" s="10" t="str">
        <f>IF('Bouw - Droge mortel'!E92&gt;0,'Bouw - Droge mortel'!E92," ")</f>
        <v xml:space="preserve"> </v>
      </c>
      <c r="L92" s="80" t="str">
        <f>IF('Plastics - Granulaat - Vuller'!C92&gt;0,'Plastics - Granulaat - Vuller'!C92," ")</f>
        <v xml:space="preserve"> </v>
      </c>
      <c r="M92" s="73" t="str">
        <f>IF('Plastics - Granulaat - Vuller'!D92&gt;0,'Plastics - Granulaat - Vuller'!D92," ")</f>
        <v xml:space="preserve"> </v>
      </c>
      <c r="N92" s="76" t="str">
        <f>IF('Plastics - Granulaat - Vuller'!E92&gt;0,'Plastics - Granulaat - Vuller'!E92," ")</f>
        <v xml:space="preserve"> </v>
      </c>
      <c r="O92" s="80" t="str">
        <f>IF('Substraat - Oesterzwammen'!C92&gt;0,'Substraat - Oesterzwammen'!C92," ")</f>
        <v xml:space="preserve"> </v>
      </c>
      <c r="P92" s="73" t="str">
        <f>IF('Substraat - Oesterzwammen'!D92&gt;0,'Substraat - Oesterzwammen'!D92," ")</f>
        <v xml:space="preserve"> </v>
      </c>
      <c r="Q92" s="76" t="str">
        <f>IF('Substraat - Oesterzwammen'!E92&gt;0,'Substraat - Oesterzwammen'!E92," ")</f>
        <v xml:space="preserve"> </v>
      </c>
      <c r="R92" s="80" t="str">
        <f>IF('Papier - Massief karton -Vuller'!C92&gt;0,'Papier - Massief karton -Vuller'!C92," ")</f>
        <v xml:space="preserve"> </v>
      </c>
      <c r="S92" s="73" t="str">
        <f>IF('Papier - Massief karton -Vuller'!D92&gt;0,'Papier - Massief karton -Vuller'!D92," ")</f>
        <v xml:space="preserve"> </v>
      </c>
      <c r="T92" s="76" t="str">
        <f>IF('Papier - Massief karton -Vuller'!E92&gt;0,'Papier - Massief karton -Vuller'!E92," ")</f>
        <v xml:space="preserve"> </v>
      </c>
      <c r="AA92" s="10"/>
      <c r="AB92" s="10"/>
      <c r="AD92" s="26"/>
      <c r="AG92" s="26"/>
      <c r="BD92" s="32"/>
      <c r="BG92" s="32"/>
      <c r="BJ92" s="32"/>
      <c r="BM92" s="32"/>
      <c r="BP92" s="32"/>
      <c r="BS92" s="32"/>
    </row>
    <row r="93" spans="2:71" x14ac:dyDescent="0.2">
      <c r="B93" s="15"/>
      <c r="C93" s="10" t="str">
        <f>IF('Bouw - Typha Board'!C93&gt;0,'Bouw - Typha Board'!C93," ")</f>
        <v xml:space="preserve"> </v>
      </c>
      <c r="D93" s="10" t="str">
        <f>IF('Bouw - Typha Board'!D93&gt;0,'Bouw - Typha Board'!D93," ")</f>
        <v xml:space="preserve"> </v>
      </c>
      <c r="E93" s="10" t="str">
        <f>IF('Bouw - Typha Board'!E93&gt;0,'Bouw - Typha Board'!E93," ")</f>
        <v xml:space="preserve"> </v>
      </c>
      <c r="F93" s="80" t="str">
        <f>IF('Bouw - Inblaasisolatie'!C93&gt;0,'Bouw - Inblaasisolatie'!C93," ")</f>
        <v xml:space="preserve"> </v>
      </c>
      <c r="G93" s="73" t="str">
        <f>IF('Bouw - Inblaasisolatie'!D93&gt;0,'Bouw - Inblaasisolatie'!D93," ")</f>
        <v xml:space="preserve"> </v>
      </c>
      <c r="H93" s="76" t="str">
        <f>IF('Bouw - Inblaasisolatie'!E93&gt;0,'Bouw - Inblaasisolatie'!E93," ")</f>
        <v xml:space="preserve"> </v>
      </c>
      <c r="I93" s="10" t="str">
        <f>IF('Bouw - Droge mortel'!C93&gt;0,'Bouw - Droge mortel'!C93," ")</f>
        <v xml:space="preserve"> </v>
      </c>
      <c r="J93" s="26" t="str">
        <f>IF('Bouw - Droge mortel'!D93&gt;0,'Bouw - Droge mortel'!D93," ")</f>
        <v xml:space="preserve"> </v>
      </c>
      <c r="K93" s="10" t="str">
        <f>IF('Bouw - Droge mortel'!E93&gt;0,'Bouw - Droge mortel'!E93," ")</f>
        <v xml:space="preserve"> </v>
      </c>
      <c r="L93" s="80" t="str">
        <f>IF('Plastics - Granulaat - Vuller'!C93&gt;0,'Plastics - Granulaat - Vuller'!C93," ")</f>
        <v xml:space="preserve"> </v>
      </c>
      <c r="M93" s="73" t="str">
        <f>IF('Plastics - Granulaat - Vuller'!D93&gt;0,'Plastics - Granulaat - Vuller'!D93," ")</f>
        <v xml:space="preserve"> </v>
      </c>
      <c r="N93" s="76" t="str">
        <f>IF('Plastics - Granulaat - Vuller'!E93&gt;0,'Plastics - Granulaat - Vuller'!E93," ")</f>
        <v xml:space="preserve"> </v>
      </c>
      <c r="O93" s="80" t="str">
        <f>IF('Substraat - Oesterzwammen'!C93&gt;0,'Substraat - Oesterzwammen'!C93," ")</f>
        <v xml:space="preserve"> </v>
      </c>
      <c r="P93" s="73" t="str">
        <f>IF('Substraat - Oesterzwammen'!D93&gt;0,'Substraat - Oesterzwammen'!D93," ")</f>
        <v xml:space="preserve"> </v>
      </c>
      <c r="Q93" s="76" t="str">
        <f>IF('Substraat - Oesterzwammen'!E93&gt;0,'Substraat - Oesterzwammen'!E93," ")</f>
        <v xml:space="preserve"> </v>
      </c>
      <c r="R93" s="80" t="str">
        <f>IF('Papier - Massief karton -Vuller'!C93&gt;0,'Papier - Massief karton -Vuller'!C93," ")</f>
        <v xml:space="preserve"> </v>
      </c>
      <c r="S93" s="73" t="str">
        <f>IF('Papier - Massief karton -Vuller'!D93&gt;0,'Papier - Massief karton -Vuller'!D93," ")</f>
        <v xml:space="preserve"> </v>
      </c>
      <c r="T93" s="76" t="str">
        <f>IF('Papier - Massief karton -Vuller'!E93&gt;0,'Papier - Massief karton -Vuller'!E93," ")</f>
        <v xml:space="preserve"> </v>
      </c>
      <c r="AA93" s="10"/>
      <c r="AB93" s="10"/>
      <c r="AD93" s="26"/>
      <c r="AG93" s="26"/>
      <c r="BD93" s="32"/>
      <c r="BG93" s="32"/>
      <c r="BJ93" s="32"/>
      <c r="BM93" s="32"/>
      <c r="BP93" s="32"/>
      <c r="BS93" s="32"/>
    </row>
    <row r="94" spans="2:71" ht="16" customHeight="1" x14ac:dyDescent="0.2">
      <c r="B94" s="27" t="s">
        <v>146</v>
      </c>
      <c r="C94" s="10" t="str">
        <f>IF('Bouw - Typha Board'!C94&gt;0,'Bouw - Typha Board'!C94," ")</f>
        <v xml:space="preserve"> </v>
      </c>
      <c r="D94" s="10" t="str">
        <f>IF('Bouw - Typha Board'!D94&gt;0,'Bouw - Typha Board'!D94," ")</f>
        <v xml:space="preserve"> </v>
      </c>
      <c r="E94" s="10" t="str">
        <f>IF('Bouw - Typha Board'!E94&gt;0,'Bouw - Typha Board'!E94," ")</f>
        <v xml:space="preserve"> </v>
      </c>
      <c r="F94" s="80" t="str">
        <f>IF('Bouw - Inblaasisolatie'!C94&gt;0,'Bouw - Inblaasisolatie'!C94," ")</f>
        <v xml:space="preserve"> </v>
      </c>
      <c r="G94" s="73" t="str">
        <f>IF('Bouw - Inblaasisolatie'!D94&gt;0,'Bouw - Inblaasisolatie'!D94," ")</f>
        <v xml:space="preserve"> </v>
      </c>
      <c r="H94" s="76" t="str">
        <f>IF('Bouw - Inblaasisolatie'!E94&gt;0,'Bouw - Inblaasisolatie'!E94," ")</f>
        <v xml:space="preserve"> </v>
      </c>
      <c r="I94" s="10" t="str">
        <f>IF('Bouw - Droge mortel'!C94&gt;0,'Bouw - Droge mortel'!C94," ")</f>
        <v xml:space="preserve"> </v>
      </c>
      <c r="J94" s="26" t="str">
        <f>IF('Bouw - Droge mortel'!D94&gt;0,'Bouw - Droge mortel'!D94," ")</f>
        <v xml:space="preserve"> </v>
      </c>
      <c r="K94" s="10" t="str">
        <f>IF('Bouw - Droge mortel'!E94&gt;0,'Bouw - Droge mortel'!E94," ")</f>
        <v xml:space="preserve"> </v>
      </c>
      <c r="L94" s="80" t="str">
        <f>IF('Plastics - Granulaat - Vuller'!C94&gt;0,'Plastics - Granulaat - Vuller'!C94," ")</f>
        <v xml:space="preserve"> </v>
      </c>
      <c r="M94" s="73" t="str">
        <f>IF('Plastics - Granulaat - Vuller'!D94&gt;0,'Plastics - Granulaat - Vuller'!D94," ")</f>
        <v xml:space="preserve"> </v>
      </c>
      <c r="N94" s="76" t="str">
        <f>IF('Plastics - Granulaat - Vuller'!E94&gt;0,'Plastics - Granulaat - Vuller'!E94," ")</f>
        <v xml:space="preserve"> </v>
      </c>
      <c r="O94" s="80" t="str">
        <f>IF('Substraat - Oesterzwammen'!C94&gt;0,'Substraat - Oesterzwammen'!C94," ")</f>
        <v xml:space="preserve"> </v>
      </c>
      <c r="P94" s="73" t="str">
        <f>IF('Substraat - Oesterzwammen'!D94&gt;0,'Substraat - Oesterzwammen'!D94," ")</f>
        <v xml:space="preserve"> </v>
      </c>
      <c r="Q94" s="76" t="str">
        <f>IF('Substraat - Oesterzwammen'!E94&gt;0,'Substraat - Oesterzwammen'!E94," ")</f>
        <v xml:space="preserve"> </v>
      </c>
      <c r="R94" s="80" t="str">
        <f>IF('Papier - Massief karton -Vuller'!C94&gt;0,'Papier - Massief karton -Vuller'!C94," ")</f>
        <v xml:space="preserve"> </v>
      </c>
      <c r="S94" s="73" t="str">
        <f>IF('Papier - Massief karton -Vuller'!D94&gt;0,'Papier - Massief karton -Vuller'!D94," ")</f>
        <v xml:space="preserve"> </v>
      </c>
      <c r="T94" s="76" t="str">
        <f>IF('Papier - Massief karton -Vuller'!E94&gt;0,'Papier - Massief karton -Vuller'!E94," ")</f>
        <v xml:space="preserve"> </v>
      </c>
      <c r="AA94" s="10"/>
      <c r="AB94" s="10"/>
      <c r="AD94" s="26"/>
      <c r="AG94" s="26"/>
      <c r="BD94" s="32"/>
      <c r="BG94" s="32"/>
      <c r="BJ94" s="32"/>
      <c r="BM94" s="32"/>
      <c r="BP94" s="32"/>
      <c r="BS94" s="32"/>
    </row>
    <row r="95" spans="2:71" ht="16" customHeight="1" x14ac:dyDescent="0.25">
      <c r="B95" t="s">
        <v>145</v>
      </c>
      <c r="C95" s="10" t="str">
        <f>IF('Bouw - Typha Board'!C95&gt;0,'Bouw - Typha Board'!C95," ")</f>
        <v>Actief nee/mijnen ja</v>
      </c>
      <c r="D95" s="10" t="str">
        <f>IF('Bouw - Typha Board'!D95&gt;0,'Bouw - Typha Board'!D95," ")</f>
        <v>Actief nee/mijnen ja</v>
      </c>
      <c r="E95" s="10" t="str">
        <f>IF('Bouw - Typha Board'!E95&gt;0,'Bouw - Typha Board'!E95," ")</f>
        <v>n.v.t.</v>
      </c>
      <c r="F95" s="80" t="str">
        <f>IF('Bouw - Inblaasisolatie'!C95&gt;0,'Bouw - Inblaasisolatie'!C95," ")</f>
        <v>Zo laag mogelijk</v>
      </c>
      <c r="G95" s="73" t="str">
        <f>IF('Bouw - Inblaasisolatie'!D95&gt;0,'Bouw - Inblaasisolatie'!D95," ")</f>
        <v>Zo laag mogelijk</v>
      </c>
      <c r="H95" s="76" t="str">
        <f>IF('Bouw - Inblaasisolatie'!E95&gt;0,'Bouw - Inblaasisolatie'!E95," ")</f>
        <v>Zo laag mogelijk</v>
      </c>
      <c r="I95" s="10" t="str">
        <f>IF('Bouw - Droge mortel'!C95&gt;0,'Bouw - Droge mortel'!C95," ")</f>
        <v>n.t.b.</v>
      </c>
      <c r="J95" s="26" t="str">
        <f>IF('Bouw - Droge mortel'!D95&gt;0,'Bouw - Droge mortel'!D95," ")</f>
        <v>n.t.b.</v>
      </c>
      <c r="K95" s="10" t="str">
        <f>IF('Bouw - Droge mortel'!E95&gt;0,'Bouw - Droge mortel'!E95," ")</f>
        <v>n.v.t.</v>
      </c>
      <c r="L95" s="80" t="str">
        <f>IF('Plastics - Granulaat - Vuller'!C95&gt;0,'Plastics - Granulaat - Vuller'!C95," ")</f>
        <v>Verboden</v>
      </c>
      <c r="M95" s="73" t="str">
        <f>IF('Plastics - Granulaat - Vuller'!D95&gt;0,'Plastics - Granulaat - Vuller'!D95," ")</f>
        <v>Verboden</v>
      </c>
      <c r="N95" s="76" t="str">
        <f>IF('Plastics - Granulaat - Vuller'!E95&gt;0,'Plastics - Granulaat - Vuller'!E95," ")</f>
        <v>n.v.t.</v>
      </c>
      <c r="O95" s="80" t="str">
        <f>IF('Substraat - Oesterzwammen'!C95&gt;0,'Substraat - Oesterzwammen'!C95," ")</f>
        <v>Verboden</v>
      </c>
      <c r="P95" s="73" t="str">
        <f>IF('Substraat - Oesterzwammen'!D95&gt;0,'Substraat - Oesterzwammen'!D95," ")</f>
        <v>Verboden</v>
      </c>
      <c r="Q95" s="76" t="str">
        <f>IF('Substraat - Oesterzwammen'!E95&gt;0,'Substraat - Oesterzwammen'!E95," ")</f>
        <v>Verboden</v>
      </c>
      <c r="R95" s="80" t="str">
        <f>IF('Papier - Massief karton -Vuller'!C95&gt;0,'Papier - Massief karton -Vuller'!C95," ")</f>
        <v>Ongewenst</v>
      </c>
      <c r="S95" s="73" t="str">
        <f>IF('Papier - Massief karton -Vuller'!D95&gt;0,'Papier - Massief karton -Vuller'!D95," ")</f>
        <v>Ongewenst</v>
      </c>
      <c r="T95" s="76" t="str">
        <f>IF('Papier - Massief karton -Vuller'!E95&gt;0,'Papier - Massief karton -Vuller'!E95," ")</f>
        <v>Ongewenst</v>
      </c>
      <c r="U95" s="10" t="s">
        <v>180</v>
      </c>
      <c r="V95" s="10" t="s">
        <v>180</v>
      </c>
      <c r="W95" s="10" t="s">
        <v>180</v>
      </c>
      <c r="X95" s="137" t="s">
        <v>608</v>
      </c>
      <c r="Y95" s="10">
        <v>3</v>
      </c>
      <c r="Z95" s="41" t="s">
        <v>497</v>
      </c>
      <c r="AA95" s="37" t="s">
        <v>302</v>
      </c>
      <c r="AB95" s="37" t="s">
        <v>302</v>
      </c>
      <c r="AC95" s="10" t="s">
        <v>55</v>
      </c>
      <c r="AD95" s="26">
        <v>3</v>
      </c>
      <c r="AE95" s="24" t="s">
        <v>208</v>
      </c>
      <c r="AF95" s="10" t="s">
        <v>55</v>
      </c>
      <c r="AG95" s="26">
        <v>3</v>
      </c>
      <c r="AH95" t="s">
        <v>104</v>
      </c>
      <c r="AI95" s="32" t="s">
        <v>206</v>
      </c>
      <c r="AJ95" t="s">
        <v>105</v>
      </c>
      <c r="AK95" t="s">
        <v>201</v>
      </c>
      <c r="AL95" s="32" t="s">
        <v>206</v>
      </c>
      <c r="AM95" t="s">
        <v>105</v>
      </c>
      <c r="AN95" s="61" t="s">
        <v>110</v>
      </c>
      <c r="AO95" s="32" t="s">
        <v>363</v>
      </c>
      <c r="AP95" t="s">
        <v>111</v>
      </c>
      <c r="AT95" t="s">
        <v>212</v>
      </c>
      <c r="AU95" s="28" t="s">
        <v>210</v>
      </c>
      <c r="AV95" t="s">
        <v>213</v>
      </c>
      <c r="AW95" t="s">
        <v>104</v>
      </c>
      <c r="AX95" s="28" t="s">
        <v>207</v>
      </c>
      <c r="AY95" t="s">
        <v>105</v>
      </c>
      <c r="BD95" s="32"/>
      <c r="BG95" s="32"/>
      <c r="BJ95" s="32"/>
      <c r="BM95" s="32"/>
      <c r="BO95" s="36"/>
      <c r="BP95" s="32"/>
      <c r="BS95" s="32"/>
    </row>
    <row r="96" spans="2:71" ht="16" customHeight="1" x14ac:dyDescent="0.25">
      <c r="B96" s="24" t="s">
        <v>85</v>
      </c>
      <c r="C96" s="10" t="str">
        <f>IF('Bouw - Typha Board'!C96&gt;0,'Bouw - Typha Board'!C96," ")</f>
        <v>Actief nee/mijnen ja</v>
      </c>
      <c r="D96" s="10" t="str">
        <f>IF('Bouw - Typha Board'!D96&gt;0,'Bouw - Typha Board'!D96," ")</f>
        <v>Actief nee/mijnen ja</v>
      </c>
      <c r="E96" s="10" t="str">
        <f>IF('Bouw - Typha Board'!E96&gt;0,'Bouw - Typha Board'!E96," ")</f>
        <v>n.v.t.</v>
      </c>
      <c r="F96" s="80" t="str">
        <f>IF('Bouw - Inblaasisolatie'!C96&gt;0,'Bouw - Inblaasisolatie'!C96," ")</f>
        <v>Zo laag mogelijk</v>
      </c>
      <c r="G96" s="73" t="str">
        <f>IF('Bouw - Inblaasisolatie'!D96&gt;0,'Bouw - Inblaasisolatie'!D96," ")</f>
        <v>Zo laag mogelijk</v>
      </c>
      <c r="H96" s="76" t="str">
        <f>IF('Bouw - Inblaasisolatie'!E96&gt;0,'Bouw - Inblaasisolatie'!E96," ")</f>
        <v>Zo laag mogelijk</v>
      </c>
      <c r="I96" s="10" t="str">
        <f>IF('Bouw - Droge mortel'!C96&gt;0,'Bouw - Droge mortel'!C96," ")</f>
        <v>n.t.b.</v>
      </c>
      <c r="J96" s="26" t="str">
        <f>IF('Bouw - Droge mortel'!D96&gt;0,'Bouw - Droge mortel'!D96," ")</f>
        <v>n.t.b.</v>
      </c>
      <c r="K96" s="10" t="str">
        <f>IF('Bouw - Droge mortel'!E96&gt;0,'Bouw - Droge mortel'!E96," ")</f>
        <v>n.v.t.</v>
      </c>
      <c r="L96" s="80" t="str">
        <f>IF('Plastics - Granulaat - Vuller'!C96&gt;0,'Plastics - Granulaat - Vuller'!C96," ")</f>
        <v>Verboden</v>
      </c>
      <c r="M96" s="73" t="str">
        <f>IF('Plastics - Granulaat - Vuller'!D96&gt;0,'Plastics - Granulaat - Vuller'!D96," ")</f>
        <v>Verboden</v>
      </c>
      <c r="N96" s="76" t="str">
        <f>IF('Plastics - Granulaat - Vuller'!E96&gt;0,'Plastics - Granulaat - Vuller'!E96," ")</f>
        <v>n.v.t.</v>
      </c>
      <c r="O96" s="80" t="str">
        <f>IF('Substraat - Oesterzwammen'!C96&gt;0,'Substraat - Oesterzwammen'!C96," ")</f>
        <v>Verboden</v>
      </c>
      <c r="P96" s="73" t="str">
        <f>IF('Substraat - Oesterzwammen'!D96&gt;0,'Substraat - Oesterzwammen'!D96," ")</f>
        <v>Verboden</v>
      </c>
      <c r="Q96" s="76" t="str">
        <f>IF('Substraat - Oesterzwammen'!E96&gt;0,'Substraat - Oesterzwammen'!E96," ")</f>
        <v>Verboden</v>
      </c>
      <c r="R96" s="80" t="str">
        <f>IF('Papier - Massief karton -Vuller'!C96&gt;0,'Papier - Massief karton -Vuller'!C96," ")</f>
        <v>Ongewenst</v>
      </c>
      <c r="S96" s="73" t="str">
        <f>IF('Papier - Massief karton -Vuller'!D96&gt;0,'Papier - Massief karton -Vuller'!D96," ")</f>
        <v>Ongewenst</v>
      </c>
      <c r="T96" s="76" t="str">
        <f>IF('Papier - Massief karton -Vuller'!E96&gt;0,'Papier - Massief karton -Vuller'!E96," ")</f>
        <v>Ongewenst</v>
      </c>
      <c r="U96" s="10" t="s">
        <v>180</v>
      </c>
      <c r="V96" s="10" t="s">
        <v>180</v>
      </c>
      <c r="W96" s="10" t="s">
        <v>180</v>
      </c>
      <c r="X96" s="137" t="s">
        <v>608</v>
      </c>
      <c r="Y96" s="10">
        <v>3</v>
      </c>
      <c r="Z96" s="41" t="s">
        <v>497</v>
      </c>
      <c r="AA96" s="37" t="s">
        <v>302</v>
      </c>
      <c r="AB96" s="37" t="s">
        <v>302</v>
      </c>
      <c r="AC96" s="10" t="s">
        <v>55</v>
      </c>
      <c r="AD96" s="26">
        <v>3</v>
      </c>
      <c r="AE96" s="24" t="s">
        <v>208</v>
      </c>
      <c r="AF96" s="10" t="s">
        <v>55</v>
      </c>
      <c r="AG96" s="26">
        <v>3</v>
      </c>
      <c r="AH96" t="s">
        <v>104</v>
      </c>
      <c r="AI96" s="32" t="s">
        <v>206</v>
      </c>
      <c r="AJ96" t="s">
        <v>105</v>
      </c>
      <c r="AK96" t="s">
        <v>201</v>
      </c>
      <c r="AL96" s="32" t="s">
        <v>206</v>
      </c>
      <c r="AM96" t="s">
        <v>105</v>
      </c>
      <c r="AN96" s="61" t="s">
        <v>110</v>
      </c>
      <c r="AO96" s="32" t="s">
        <v>363</v>
      </c>
      <c r="AP96" t="s">
        <v>111</v>
      </c>
      <c r="AT96" t="s">
        <v>212</v>
      </c>
      <c r="AU96" s="32" t="s">
        <v>210</v>
      </c>
      <c r="AV96" t="s">
        <v>213</v>
      </c>
      <c r="AW96" t="s">
        <v>104</v>
      </c>
      <c r="AX96" s="28" t="s">
        <v>207</v>
      </c>
      <c r="AY96" t="s">
        <v>105</v>
      </c>
      <c r="BD96" s="32"/>
      <c r="BG96" s="32"/>
      <c r="BJ96" s="32"/>
      <c r="BM96" s="32"/>
      <c r="BO96" s="36"/>
      <c r="BP96" s="32"/>
      <c r="BS96" s="32"/>
    </row>
    <row r="97" spans="2:71" ht="16" customHeight="1" x14ac:dyDescent="0.25">
      <c r="B97" s="24" t="s">
        <v>134</v>
      </c>
      <c r="C97" s="10" t="str">
        <f>IF('Bouw - Typha Board'!C97&gt;0,'Bouw - Typha Board'!C97," ")</f>
        <v>Actief nee/mijnen ja</v>
      </c>
      <c r="D97" s="10" t="str">
        <f>IF('Bouw - Typha Board'!D97&gt;0,'Bouw - Typha Board'!D97," ")</f>
        <v>Actief nee/mijnen ja</v>
      </c>
      <c r="E97" s="10" t="str">
        <f>IF('Bouw - Typha Board'!E97&gt;0,'Bouw - Typha Board'!E97," ")</f>
        <v>n.v.t.</v>
      </c>
      <c r="F97" s="80" t="str">
        <f>IF('Bouw - Inblaasisolatie'!C97&gt;0,'Bouw - Inblaasisolatie'!C97," ")</f>
        <v>Zo laag mogelijk</v>
      </c>
      <c r="G97" s="73" t="str">
        <f>IF('Bouw - Inblaasisolatie'!D97&gt;0,'Bouw - Inblaasisolatie'!D97," ")</f>
        <v>Zo laag mogelijk</v>
      </c>
      <c r="H97" s="76" t="str">
        <f>IF('Bouw - Inblaasisolatie'!E97&gt;0,'Bouw - Inblaasisolatie'!E97," ")</f>
        <v>Zo laag mogelijk</v>
      </c>
      <c r="I97" s="10" t="str">
        <f>IF('Bouw - Droge mortel'!C97&gt;0,'Bouw - Droge mortel'!C97," ")</f>
        <v>n.t.b.</v>
      </c>
      <c r="J97" s="26" t="str">
        <f>IF('Bouw - Droge mortel'!D97&gt;0,'Bouw - Droge mortel'!D97," ")</f>
        <v>n.t.b.</v>
      </c>
      <c r="K97" s="10" t="str">
        <f>IF('Bouw - Droge mortel'!E97&gt;0,'Bouw - Droge mortel'!E97," ")</f>
        <v>n.v.t.</v>
      </c>
      <c r="L97" s="80" t="str">
        <f>IF('Plastics - Granulaat - Vuller'!C97&gt;0,'Plastics - Granulaat - Vuller'!C97," ")</f>
        <v>Verboden</v>
      </c>
      <c r="M97" s="73" t="str">
        <f>IF('Plastics - Granulaat - Vuller'!D97&gt;0,'Plastics - Granulaat - Vuller'!D97," ")</f>
        <v>Verboden</v>
      </c>
      <c r="N97" s="76" t="str">
        <f>IF('Plastics - Granulaat - Vuller'!E97&gt;0,'Plastics - Granulaat - Vuller'!E97," ")</f>
        <v>n.v.t.</v>
      </c>
      <c r="O97" s="80" t="str">
        <f>IF('Substraat - Oesterzwammen'!C97&gt;0,'Substraat - Oesterzwammen'!C97," ")</f>
        <v>Verboden</v>
      </c>
      <c r="P97" s="73" t="str">
        <f>IF('Substraat - Oesterzwammen'!D97&gt;0,'Substraat - Oesterzwammen'!D97," ")</f>
        <v>Verboden</v>
      </c>
      <c r="Q97" s="76" t="str">
        <f>IF('Substraat - Oesterzwammen'!E97&gt;0,'Substraat - Oesterzwammen'!E97," ")</f>
        <v>Verboden</v>
      </c>
      <c r="R97" s="80" t="str">
        <f>IF('Papier - Massief karton -Vuller'!C97&gt;0,'Papier - Massief karton -Vuller'!C97," ")</f>
        <v>Ongewenst</v>
      </c>
      <c r="S97" s="73" t="str">
        <f>IF('Papier - Massief karton -Vuller'!D97&gt;0,'Papier - Massief karton -Vuller'!D97," ")</f>
        <v>Ongewenst</v>
      </c>
      <c r="T97" s="76" t="str">
        <f>IF('Papier - Massief karton -Vuller'!E97&gt;0,'Papier - Massief karton -Vuller'!E97," ")</f>
        <v>Ongewenst</v>
      </c>
      <c r="U97" s="10" t="s">
        <v>180</v>
      </c>
      <c r="V97" s="10" t="s">
        <v>180</v>
      </c>
      <c r="W97" s="10" t="s">
        <v>180</v>
      </c>
      <c r="X97" s="137" t="s">
        <v>608</v>
      </c>
      <c r="Y97" s="10">
        <v>3</v>
      </c>
      <c r="Z97" s="41" t="s">
        <v>497</v>
      </c>
      <c r="AA97" s="37" t="s">
        <v>302</v>
      </c>
      <c r="AB97" s="37" t="s">
        <v>302</v>
      </c>
      <c r="AC97" s="10" t="s">
        <v>55</v>
      </c>
      <c r="AD97" s="26">
        <v>3</v>
      </c>
      <c r="AE97" s="24" t="s">
        <v>207</v>
      </c>
      <c r="AF97" s="10" t="s">
        <v>55</v>
      </c>
      <c r="AG97" s="26">
        <v>3</v>
      </c>
      <c r="AH97" t="s">
        <v>104</v>
      </c>
      <c r="AI97" s="32" t="s">
        <v>206</v>
      </c>
      <c r="AJ97" t="s">
        <v>105</v>
      </c>
      <c r="AK97" t="s">
        <v>201</v>
      </c>
      <c r="AL97" s="32" t="s">
        <v>206</v>
      </c>
      <c r="AM97" t="s">
        <v>105</v>
      </c>
      <c r="AN97" s="61" t="s">
        <v>110</v>
      </c>
      <c r="AO97" s="32" t="s">
        <v>363</v>
      </c>
      <c r="AP97" t="s">
        <v>111</v>
      </c>
      <c r="AT97" s="36"/>
      <c r="AW97" t="s">
        <v>104</v>
      </c>
      <c r="AX97" s="28" t="s">
        <v>207</v>
      </c>
      <c r="AY97" t="s">
        <v>105</v>
      </c>
      <c r="BD97" s="32"/>
      <c r="BG97" s="32"/>
      <c r="BJ97" s="32"/>
      <c r="BM97" s="32"/>
      <c r="BO97" s="36"/>
      <c r="BP97" s="32"/>
      <c r="BS97" s="32"/>
    </row>
    <row r="98" spans="2:71" ht="16" customHeight="1" x14ac:dyDescent="0.25">
      <c r="B98" s="24" t="s">
        <v>135</v>
      </c>
      <c r="C98" s="10" t="str">
        <f>IF('Bouw - Typha Board'!C98&gt;0,'Bouw - Typha Board'!C98," ")</f>
        <v>Actief nee/mijnen ja</v>
      </c>
      <c r="D98" s="10" t="str">
        <f>IF('Bouw - Typha Board'!D98&gt;0,'Bouw - Typha Board'!D98," ")</f>
        <v>Actief nee/mijnen ja</v>
      </c>
      <c r="E98" s="10" t="str">
        <f>IF('Bouw - Typha Board'!E98&gt;0,'Bouw - Typha Board'!E98," ")</f>
        <v>n.v.t.</v>
      </c>
      <c r="F98" s="80" t="str">
        <f>IF('Bouw - Inblaasisolatie'!C98&gt;0,'Bouw - Inblaasisolatie'!C98," ")</f>
        <v>Zo laag mogelijk</v>
      </c>
      <c r="G98" s="73" t="str">
        <f>IF('Bouw - Inblaasisolatie'!D98&gt;0,'Bouw - Inblaasisolatie'!D98," ")</f>
        <v>Zo laag mogelijk</v>
      </c>
      <c r="H98" s="76" t="str">
        <f>IF('Bouw - Inblaasisolatie'!E98&gt;0,'Bouw - Inblaasisolatie'!E98," ")</f>
        <v>Zo laag mogelijk</v>
      </c>
      <c r="I98" s="10" t="str">
        <f>IF('Bouw - Droge mortel'!C98&gt;0,'Bouw - Droge mortel'!C98," ")</f>
        <v>n.t.b.</v>
      </c>
      <c r="J98" s="26" t="str">
        <f>IF('Bouw - Droge mortel'!D98&gt;0,'Bouw - Droge mortel'!D98," ")</f>
        <v>n.t.b.</v>
      </c>
      <c r="K98" s="10" t="str">
        <f>IF('Bouw - Droge mortel'!E98&gt;0,'Bouw - Droge mortel'!E98," ")</f>
        <v>n.v.t.</v>
      </c>
      <c r="L98" s="80" t="str">
        <f>IF('Plastics - Granulaat - Vuller'!C98&gt;0,'Plastics - Granulaat - Vuller'!C98," ")</f>
        <v>Verboden</v>
      </c>
      <c r="M98" s="73" t="str">
        <f>IF('Plastics - Granulaat - Vuller'!D98&gt;0,'Plastics - Granulaat - Vuller'!D98," ")</f>
        <v>Verboden</v>
      </c>
      <c r="N98" s="76" t="str">
        <f>IF('Plastics - Granulaat - Vuller'!E98&gt;0,'Plastics - Granulaat - Vuller'!E98," ")</f>
        <v>n.v.t.</v>
      </c>
      <c r="O98" s="80" t="str">
        <f>IF('Substraat - Oesterzwammen'!C98&gt;0,'Substraat - Oesterzwammen'!C98," ")</f>
        <v>Verboden</v>
      </c>
      <c r="P98" s="73" t="str">
        <f>IF('Substraat - Oesterzwammen'!D98&gt;0,'Substraat - Oesterzwammen'!D98," ")</f>
        <v>Verboden</v>
      </c>
      <c r="Q98" s="76" t="str">
        <f>IF('Substraat - Oesterzwammen'!E98&gt;0,'Substraat - Oesterzwammen'!E98," ")</f>
        <v>Verboden</v>
      </c>
      <c r="R98" s="80" t="str">
        <f>IF('Papier - Massief karton -Vuller'!C98&gt;0,'Papier - Massief karton -Vuller'!C98," ")</f>
        <v>Ongewenst</v>
      </c>
      <c r="S98" s="73" t="str">
        <f>IF('Papier - Massief karton -Vuller'!D98&gt;0,'Papier - Massief karton -Vuller'!D98," ")</f>
        <v>Ongewenst</v>
      </c>
      <c r="T98" s="76" t="str">
        <f>IF('Papier - Massief karton -Vuller'!E98&gt;0,'Papier - Massief karton -Vuller'!E98," ")</f>
        <v>Ongewenst</v>
      </c>
      <c r="U98" s="10" t="s">
        <v>180</v>
      </c>
      <c r="V98" s="10" t="s">
        <v>180</v>
      </c>
      <c r="W98" s="10" t="s">
        <v>180</v>
      </c>
      <c r="X98" s="137" t="s">
        <v>608</v>
      </c>
      <c r="Y98" s="10">
        <v>3</v>
      </c>
      <c r="Z98" s="41" t="s">
        <v>497</v>
      </c>
      <c r="AA98" s="37" t="s">
        <v>302</v>
      </c>
      <c r="AB98" s="37" t="s">
        <v>302</v>
      </c>
      <c r="AC98" s="10" t="s">
        <v>55</v>
      </c>
      <c r="AD98" s="26">
        <v>3</v>
      </c>
      <c r="AE98" s="24" t="s">
        <v>207</v>
      </c>
      <c r="AF98" s="10" t="s">
        <v>55</v>
      </c>
      <c r="AG98" s="26">
        <v>3</v>
      </c>
      <c r="AH98" t="s">
        <v>104</v>
      </c>
      <c r="AI98" s="32" t="s">
        <v>206</v>
      </c>
      <c r="AJ98" t="s">
        <v>105</v>
      </c>
      <c r="AK98" t="s">
        <v>201</v>
      </c>
      <c r="AL98" s="32" t="s">
        <v>206</v>
      </c>
      <c r="AM98" t="s">
        <v>105</v>
      </c>
      <c r="AN98" s="61" t="s">
        <v>110</v>
      </c>
      <c r="AO98" s="32" t="s">
        <v>363</v>
      </c>
      <c r="AP98" t="s">
        <v>111</v>
      </c>
      <c r="AT98" s="36"/>
      <c r="AW98" t="s">
        <v>104</v>
      </c>
      <c r="AX98" s="28" t="s">
        <v>207</v>
      </c>
      <c r="AY98" t="s">
        <v>105</v>
      </c>
      <c r="BD98" s="32"/>
      <c r="BG98" s="32"/>
      <c r="BJ98" s="32"/>
      <c r="BM98" s="32"/>
      <c r="BO98" s="36"/>
      <c r="BP98" s="32"/>
      <c r="BS98" s="32"/>
    </row>
    <row r="99" spans="2:71" ht="16" customHeight="1" x14ac:dyDescent="0.25">
      <c r="B99" s="24" t="s">
        <v>136</v>
      </c>
      <c r="C99" s="10" t="str">
        <f>IF('Bouw - Typha Board'!C99&gt;0,'Bouw - Typha Board'!C99," ")</f>
        <v>Actief nee/mijnen ja</v>
      </c>
      <c r="D99" s="10" t="str">
        <f>IF('Bouw - Typha Board'!D99&gt;0,'Bouw - Typha Board'!D99," ")</f>
        <v>Actief nee/mijnen ja</v>
      </c>
      <c r="E99" s="10" t="str">
        <f>IF('Bouw - Typha Board'!E99&gt;0,'Bouw - Typha Board'!E99," ")</f>
        <v>n.v.t.</v>
      </c>
      <c r="F99" s="80" t="str">
        <f>IF('Bouw - Inblaasisolatie'!C99&gt;0,'Bouw - Inblaasisolatie'!C99," ")</f>
        <v>Zo laag mogelijk</v>
      </c>
      <c r="G99" s="73" t="str">
        <f>IF('Bouw - Inblaasisolatie'!D99&gt;0,'Bouw - Inblaasisolatie'!D99," ")</f>
        <v>Zo laag mogelijk</v>
      </c>
      <c r="H99" s="76" t="str">
        <f>IF('Bouw - Inblaasisolatie'!E99&gt;0,'Bouw - Inblaasisolatie'!E99," ")</f>
        <v>Zo laag mogelijk</v>
      </c>
      <c r="I99" s="10" t="str">
        <f>IF('Bouw - Droge mortel'!C99&gt;0,'Bouw - Droge mortel'!C99," ")</f>
        <v>n.t.b.</v>
      </c>
      <c r="J99" s="26" t="str">
        <f>IF('Bouw - Droge mortel'!D99&gt;0,'Bouw - Droge mortel'!D99," ")</f>
        <v>n.t.b.</v>
      </c>
      <c r="K99" s="10" t="str">
        <f>IF('Bouw - Droge mortel'!E99&gt;0,'Bouw - Droge mortel'!E99," ")</f>
        <v>n.v.t.</v>
      </c>
      <c r="L99" s="80" t="str">
        <f>IF('Plastics - Granulaat - Vuller'!C99&gt;0,'Plastics - Granulaat - Vuller'!C99," ")</f>
        <v>Verboden</v>
      </c>
      <c r="M99" s="73" t="str">
        <f>IF('Plastics - Granulaat - Vuller'!D99&gt;0,'Plastics - Granulaat - Vuller'!D99," ")</f>
        <v>Verboden</v>
      </c>
      <c r="N99" s="76" t="str">
        <f>IF('Plastics - Granulaat - Vuller'!E99&gt;0,'Plastics - Granulaat - Vuller'!E99," ")</f>
        <v>n.v.t.</v>
      </c>
      <c r="O99" s="80" t="str">
        <f>IF('Substraat - Oesterzwammen'!C99&gt;0,'Substraat - Oesterzwammen'!C99," ")</f>
        <v>Verboden</v>
      </c>
      <c r="P99" s="73" t="str">
        <f>IF('Substraat - Oesterzwammen'!D99&gt;0,'Substraat - Oesterzwammen'!D99," ")</f>
        <v>Verboden</v>
      </c>
      <c r="Q99" s="76" t="str">
        <f>IF('Substraat - Oesterzwammen'!E99&gt;0,'Substraat - Oesterzwammen'!E99," ")</f>
        <v>Verboden</v>
      </c>
      <c r="R99" s="80" t="str">
        <f>IF('Papier - Massief karton -Vuller'!C99&gt;0,'Papier - Massief karton -Vuller'!C99," ")</f>
        <v>Ongewenst</v>
      </c>
      <c r="S99" s="73" t="str">
        <f>IF('Papier - Massief karton -Vuller'!D99&gt;0,'Papier - Massief karton -Vuller'!D99," ")</f>
        <v>Ongewenst</v>
      </c>
      <c r="T99" s="76" t="str">
        <f>IF('Papier - Massief karton -Vuller'!E99&gt;0,'Papier - Massief karton -Vuller'!E99," ")</f>
        <v>Ongewenst</v>
      </c>
      <c r="U99" s="10" t="s">
        <v>180</v>
      </c>
      <c r="V99" s="10" t="s">
        <v>180</v>
      </c>
      <c r="W99" s="10" t="s">
        <v>180</v>
      </c>
      <c r="X99" s="137" t="s">
        <v>608</v>
      </c>
      <c r="Y99" s="10">
        <v>3</v>
      </c>
      <c r="Z99" s="41" t="s">
        <v>497</v>
      </c>
      <c r="AA99" s="37" t="s">
        <v>302</v>
      </c>
      <c r="AB99" s="37" t="s">
        <v>302</v>
      </c>
      <c r="AC99" s="10" t="s">
        <v>55</v>
      </c>
      <c r="AD99" s="26">
        <v>3</v>
      </c>
      <c r="AE99" s="24" t="s">
        <v>207</v>
      </c>
      <c r="AF99" s="10" t="s">
        <v>55</v>
      </c>
      <c r="AG99" s="26">
        <v>3</v>
      </c>
      <c r="AH99" t="s">
        <v>104</v>
      </c>
      <c r="AI99" s="32" t="s">
        <v>206</v>
      </c>
      <c r="AJ99" t="s">
        <v>105</v>
      </c>
      <c r="AK99" t="s">
        <v>201</v>
      </c>
      <c r="AL99" s="32" t="s">
        <v>206</v>
      </c>
      <c r="AM99" t="s">
        <v>105</v>
      </c>
      <c r="AN99" s="61" t="s">
        <v>110</v>
      </c>
      <c r="AO99" s="32" t="s">
        <v>363</v>
      </c>
      <c r="AP99" t="s">
        <v>111</v>
      </c>
      <c r="AT99" s="36"/>
      <c r="AW99" t="s">
        <v>104</v>
      </c>
      <c r="AX99" s="28" t="s">
        <v>207</v>
      </c>
      <c r="AY99" t="s">
        <v>105</v>
      </c>
      <c r="BD99" s="32"/>
      <c r="BG99" s="32"/>
      <c r="BJ99" s="32"/>
      <c r="BM99" s="32"/>
      <c r="BO99" s="36"/>
      <c r="BP99" s="32"/>
      <c r="BS99" s="32"/>
    </row>
    <row r="100" spans="2:71" ht="16" customHeight="1" x14ac:dyDescent="0.2">
      <c r="B100" t="s">
        <v>61</v>
      </c>
      <c r="C100" s="10" t="str">
        <f>IF('Bouw - Typha Board'!C100&gt;0,'Bouw - Typha Board'!C100," ")</f>
        <v>Actief nee/mijnen ja</v>
      </c>
      <c r="D100" s="10" t="str">
        <f>IF('Bouw - Typha Board'!D100&gt;0,'Bouw - Typha Board'!D100," ")</f>
        <v>Actief nee/mijnen ja</v>
      </c>
      <c r="E100" s="10" t="str">
        <f>IF('Bouw - Typha Board'!E100&gt;0,'Bouw - Typha Board'!E100," ")</f>
        <v>n.v.t.</v>
      </c>
      <c r="F100" s="80" t="str">
        <f>IF('Bouw - Inblaasisolatie'!C100&gt;0,'Bouw - Inblaasisolatie'!C100," ")</f>
        <v>Zo laag mogelijk</v>
      </c>
      <c r="G100" s="73" t="str">
        <f>IF('Bouw - Inblaasisolatie'!D100&gt;0,'Bouw - Inblaasisolatie'!D100," ")</f>
        <v>Zo laag mogelijk</v>
      </c>
      <c r="H100" s="76" t="str">
        <f>IF('Bouw - Inblaasisolatie'!E100&gt;0,'Bouw - Inblaasisolatie'!E100," ")</f>
        <v>Zo laag mogelijk</v>
      </c>
      <c r="I100" s="10" t="str">
        <f>IF('Bouw - Droge mortel'!C100&gt;0,'Bouw - Droge mortel'!C100," ")</f>
        <v>n.t.b.</v>
      </c>
      <c r="J100" s="26" t="str">
        <f>IF('Bouw - Droge mortel'!D100&gt;0,'Bouw - Droge mortel'!D100," ")</f>
        <v>n.t.b.</v>
      </c>
      <c r="K100" s="10" t="str">
        <f>IF('Bouw - Droge mortel'!E100&gt;0,'Bouw - Droge mortel'!E100," ")</f>
        <v>n.v.t.</v>
      </c>
      <c r="L100" s="80" t="str">
        <f>IF('Plastics - Granulaat - Vuller'!C100&gt;0,'Plastics - Granulaat - Vuller'!C100," ")</f>
        <v>Verboden</v>
      </c>
      <c r="M100" s="73" t="str">
        <f>IF('Plastics - Granulaat - Vuller'!D100&gt;0,'Plastics - Granulaat - Vuller'!D100," ")</f>
        <v>Verboden</v>
      </c>
      <c r="N100" s="76" t="str">
        <f>IF('Plastics - Granulaat - Vuller'!E100&gt;0,'Plastics - Granulaat - Vuller'!E100," ")</f>
        <v>n.v.t.</v>
      </c>
      <c r="O100" s="80" t="str">
        <f>IF('Substraat - Oesterzwammen'!C100&gt;0,'Substraat - Oesterzwammen'!C100," ")</f>
        <v>Verboden</v>
      </c>
      <c r="P100" s="73" t="str">
        <f>IF('Substraat - Oesterzwammen'!D100&gt;0,'Substraat - Oesterzwammen'!D100," ")</f>
        <v>Verboden</v>
      </c>
      <c r="Q100" s="76" t="str">
        <f>IF('Substraat - Oesterzwammen'!E100&gt;0,'Substraat - Oesterzwammen'!E100," ")</f>
        <v>Verboden</v>
      </c>
      <c r="R100" s="80" t="str">
        <f>IF('Papier - Massief karton -Vuller'!C100&gt;0,'Papier - Massief karton -Vuller'!C100," ")</f>
        <v>Ongewenst</v>
      </c>
      <c r="S100" s="73" t="str">
        <f>IF('Papier - Massief karton -Vuller'!D100&gt;0,'Papier - Massief karton -Vuller'!D100," ")</f>
        <v>Ongewenst</v>
      </c>
      <c r="T100" s="76" t="str">
        <f>IF('Papier - Massief karton -Vuller'!E100&gt;0,'Papier - Massief karton -Vuller'!E100," ")</f>
        <v>Ongewenst</v>
      </c>
      <c r="U100" s="10" t="s">
        <v>180</v>
      </c>
      <c r="V100" s="10" t="s">
        <v>180</v>
      </c>
      <c r="W100" s="10" t="s">
        <v>180</v>
      </c>
      <c r="X100" s="137" t="s">
        <v>608</v>
      </c>
      <c r="Y100" s="10">
        <v>3</v>
      </c>
      <c r="Z100" s="24" t="s">
        <v>498</v>
      </c>
      <c r="AA100" s="37" t="s">
        <v>302</v>
      </c>
      <c r="AB100" s="37" t="s">
        <v>302</v>
      </c>
      <c r="AC100" s="10" t="s">
        <v>55</v>
      </c>
      <c r="AD100" s="26">
        <v>3</v>
      </c>
      <c r="AE100" s="24" t="s">
        <v>207</v>
      </c>
      <c r="AF100" s="10" t="s">
        <v>55</v>
      </c>
      <c r="AG100" s="26">
        <v>3</v>
      </c>
      <c r="AH100" t="s">
        <v>104</v>
      </c>
      <c r="AI100" s="32" t="s">
        <v>86</v>
      </c>
      <c r="AJ100" t="s">
        <v>105</v>
      </c>
      <c r="AK100" t="s">
        <v>201</v>
      </c>
      <c r="AL100" s="32" t="s">
        <v>86</v>
      </c>
      <c r="AM100" t="s">
        <v>105</v>
      </c>
      <c r="AN100" s="61" t="s">
        <v>110</v>
      </c>
      <c r="AO100" s="32" t="s">
        <v>363</v>
      </c>
      <c r="AP100" t="s">
        <v>111</v>
      </c>
      <c r="AW100" t="s">
        <v>104</v>
      </c>
      <c r="AX100" s="28" t="s">
        <v>207</v>
      </c>
      <c r="AY100" t="s">
        <v>105</v>
      </c>
      <c r="BD100" s="32"/>
      <c r="BG100" s="32"/>
      <c r="BJ100" s="32"/>
      <c r="BM100" s="32"/>
      <c r="BP100" s="47"/>
      <c r="BS100" s="32"/>
    </row>
    <row r="101" spans="2:71" x14ac:dyDescent="0.2">
      <c r="B101" t="s">
        <v>62</v>
      </c>
      <c r="C101" s="10" t="str">
        <f>IF('Bouw - Typha Board'!C101&gt;0,'Bouw - Typha Board'!C101," ")</f>
        <v>Actief nee/mijnen ja</v>
      </c>
      <c r="D101" s="10" t="str">
        <f>IF('Bouw - Typha Board'!D101&gt;0,'Bouw - Typha Board'!D101," ")</f>
        <v>Actief nee/mijnen ja</v>
      </c>
      <c r="E101" s="10" t="str">
        <f>IF('Bouw - Typha Board'!E101&gt;0,'Bouw - Typha Board'!E101," ")</f>
        <v>n.v.t.</v>
      </c>
      <c r="F101" s="80" t="str">
        <f>IF('Bouw - Inblaasisolatie'!C101&gt;0,'Bouw - Inblaasisolatie'!C101," ")</f>
        <v>Zo laag mogelijk</v>
      </c>
      <c r="G101" s="73" t="str">
        <f>IF('Bouw - Inblaasisolatie'!D101&gt;0,'Bouw - Inblaasisolatie'!D101," ")</f>
        <v>Zo laag mogelijk</v>
      </c>
      <c r="H101" s="76" t="str">
        <f>IF('Bouw - Inblaasisolatie'!E101&gt;0,'Bouw - Inblaasisolatie'!E101," ")</f>
        <v>Zo laag mogelijk</v>
      </c>
      <c r="I101" s="10" t="str">
        <f>IF('Bouw - Droge mortel'!C101&gt;0,'Bouw - Droge mortel'!C101," ")</f>
        <v>n.t.b.</v>
      </c>
      <c r="J101" s="26" t="str">
        <f>IF('Bouw - Droge mortel'!D101&gt;0,'Bouw - Droge mortel'!D101," ")</f>
        <v>n.t.b.</v>
      </c>
      <c r="K101" s="10" t="str">
        <f>IF('Bouw - Droge mortel'!E101&gt;0,'Bouw - Droge mortel'!E101," ")</f>
        <v>n.v.t.</v>
      </c>
      <c r="L101" s="80" t="str">
        <f>IF('Plastics - Granulaat - Vuller'!C101&gt;0,'Plastics - Granulaat - Vuller'!C101," ")</f>
        <v>Verboden</v>
      </c>
      <c r="M101" s="73" t="str">
        <f>IF('Plastics - Granulaat - Vuller'!D101&gt;0,'Plastics - Granulaat - Vuller'!D101," ")</f>
        <v>Verboden</v>
      </c>
      <c r="N101" s="76" t="str">
        <f>IF('Plastics - Granulaat - Vuller'!E101&gt;0,'Plastics - Granulaat - Vuller'!E101," ")</f>
        <v>n.v.t.</v>
      </c>
      <c r="O101" s="80" t="str">
        <f>IF('Substraat - Oesterzwammen'!C101&gt;0,'Substraat - Oesterzwammen'!C101," ")</f>
        <v>Verboden</v>
      </c>
      <c r="P101" s="73" t="str">
        <f>IF('Substraat - Oesterzwammen'!D101&gt;0,'Substraat - Oesterzwammen'!D101," ")</f>
        <v>Verboden</v>
      </c>
      <c r="Q101" s="76" t="str">
        <f>IF('Substraat - Oesterzwammen'!E101&gt;0,'Substraat - Oesterzwammen'!E101," ")</f>
        <v>Verboden</v>
      </c>
      <c r="R101" s="80" t="str">
        <f>IF('Papier - Massief karton -Vuller'!C101&gt;0,'Papier - Massief karton -Vuller'!C101," ")</f>
        <v>Ongewenst</v>
      </c>
      <c r="S101" s="73" t="str">
        <f>IF('Papier - Massief karton -Vuller'!D101&gt;0,'Papier - Massief karton -Vuller'!D101," ")</f>
        <v>Ongewenst</v>
      </c>
      <c r="T101" s="76" t="str">
        <f>IF('Papier - Massief karton -Vuller'!E101&gt;0,'Papier - Massief karton -Vuller'!E101," ")</f>
        <v>Ongewenst</v>
      </c>
      <c r="U101" s="10" t="s">
        <v>180</v>
      </c>
      <c r="V101" s="10" t="s">
        <v>180</v>
      </c>
      <c r="W101" s="10" t="s">
        <v>180</v>
      </c>
      <c r="X101" s="137" t="s">
        <v>608</v>
      </c>
      <c r="Y101" s="10">
        <v>3</v>
      </c>
      <c r="Z101" s="24" t="s">
        <v>498</v>
      </c>
      <c r="AA101" s="37" t="s">
        <v>302</v>
      </c>
      <c r="AB101" s="37" t="s">
        <v>302</v>
      </c>
      <c r="AC101" s="10" t="s">
        <v>55</v>
      </c>
      <c r="AD101" s="26">
        <v>3</v>
      </c>
      <c r="AE101" s="24" t="s">
        <v>207</v>
      </c>
      <c r="AF101" s="10" t="s">
        <v>55</v>
      </c>
      <c r="AG101" s="26">
        <v>3</v>
      </c>
      <c r="AH101" t="s">
        <v>104</v>
      </c>
      <c r="AI101" s="32" t="s">
        <v>86</v>
      </c>
      <c r="AJ101" t="s">
        <v>105</v>
      </c>
      <c r="AK101" t="s">
        <v>201</v>
      </c>
      <c r="AL101" s="32" t="s">
        <v>86</v>
      </c>
      <c r="AM101" t="s">
        <v>105</v>
      </c>
      <c r="AN101" s="61" t="s">
        <v>110</v>
      </c>
      <c r="AO101" s="32" t="s">
        <v>363</v>
      </c>
      <c r="AP101" t="s">
        <v>111</v>
      </c>
      <c r="AW101" t="s">
        <v>104</v>
      </c>
      <c r="AX101" s="28" t="s">
        <v>207</v>
      </c>
      <c r="AY101" t="s">
        <v>105</v>
      </c>
      <c r="BD101" s="32"/>
      <c r="BG101" s="32"/>
      <c r="BJ101" s="32"/>
      <c r="BM101" s="32"/>
      <c r="BP101" s="47"/>
      <c r="BS101" s="32"/>
    </row>
    <row r="102" spans="2:71" x14ac:dyDescent="0.2">
      <c r="C102" s="10" t="str">
        <f>IF('Bouw - Typha Board'!C102&gt;0,'Bouw - Typha Board'!C102," ")</f>
        <v xml:space="preserve"> </v>
      </c>
      <c r="D102" s="10" t="str">
        <f>IF('Bouw - Typha Board'!D102&gt;0,'Bouw - Typha Board'!D102," ")</f>
        <v xml:space="preserve"> </v>
      </c>
      <c r="E102" s="10" t="str">
        <f>IF('Bouw - Typha Board'!E102&gt;0,'Bouw - Typha Board'!E102," ")</f>
        <v xml:space="preserve"> </v>
      </c>
      <c r="F102" s="80" t="str">
        <f>IF('Bouw - Inblaasisolatie'!C102&gt;0,'Bouw - Inblaasisolatie'!C102," ")</f>
        <v xml:space="preserve"> </v>
      </c>
      <c r="G102" s="73" t="str">
        <f>IF('Bouw - Inblaasisolatie'!D102&gt;0,'Bouw - Inblaasisolatie'!D102," ")</f>
        <v xml:space="preserve"> </v>
      </c>
      <c r="H102" s="76" t="str">
        <f>IF('Bouw - Inblaasisolatie'!E102&gt;0,'Bouw - Inblaasisolatie'!E102," ")</f>
        <v xml:space="preserve"> </v>
      </c>
      <c r="I102" s="10" t="str">
        <f>IF('Bouw - Droge mortel'!C102&gt;0,'Bouw - Droge mortel'!C102," ")</f>
        <v xml:space="preserve"> </v>
      </c>
      <c r="J102" s="26" t="str">
        <f>IF('Bouw - Droge mortel'!D102&gt;0,'Bouw - Droge mortel'!D102," ")</f>
        <v xml:space="preserve"> </v>
      </c>
      <c r="K102" s="10" t="str">
        <f>IF('Bouw - Droge mortel'!E102&gt;0,'Bouw - Droge mortel'!E102," ")</f>
        <v xml:space="preserve"> </v>
      </c>
      <c r="L102" s="80" t="str">
        <f>IF('Plastics - Granulaat - Vuller'!C102&gt;0,'Plastics - Granulaat - Vuller'!C102," ")</f>
        <v xml:space="preserve"> </v>
      </c>
      <c r="M102" s="73" t="str">
        <f>IF('Plastics - Granulaat - Vuller'!D102&gt;0,'Plastics - Granulaat - Vuller'!D102," ")</f>
        <v xml:space="preserve"> </v>
      </c>
      <c r="N102" s="76" t="str">
        <f>IF('Plastics - Granulaat - Vuller'!E102&gt;0,'Plastics - Granulaat - Vuller'!E102," ")</f>
        <v xml:space="preserve"> </v>
      </c>
      <c r="O102" s="80" t="str">
        <f>IF('Substraat - Oesterzwammen'!C102&gt;0,'Substraat - Oesterzwammen'!C102," ")</f>
        <v xml:space="preserve"> </v>
      </c>
      <c r="P102" s="73" t="str">
        <f>IF('Substraat - Oesterzwammen'!D102&gt;0,'Substraat - Oesterzwammen'!D102," ")</f>
        <v xml:space="preserve"> </v>
      </c>
      <c r="Q102" s="76" t="str">
        <f>IF('Substraat - Oesterzwammen'!E102&gt;0,'Substraat - Oesterzwammen'!E102," ")</f>
        <v xml:space="preserve"> </v>
      </c>
      <c r="R102" s="80" t="str">
        <f>IF('Papier - Massief karton -Vuller'!C102&gt;0,'Papier - Massief karton -Vuller'!C102," ")</f>
        <v xml:space="preserve"> </v>
      </c>
      <c r="S102" s="73" t="str">
        <f>IF('Papier - Massief karton -Vuller'!D102&gt;0,'Papier - Massief karton -Vuller'!D102," ")</f>
        <v xml:space="preserve"> </v>
      </c>
      <c r="T102" s="76" t="str">
        <f>IF('Papier - Massief karton -Vuller'!E102&gt;0,'Papier - Massief karton -Vuller'!E102," ")</f>
        <v xml:space="preserve"> </v>
      </c>
      <c r="AA102" s="47"/>
      <c r="AB102" s="47"/>
      <c r="AD102" s="26"/>
      <c r="AG102" s="26"/>
      <c r="AU102" s="28"/>
      <c r="BD102" s="32"/>
      <c r="BG102" s="32"/>
      <c r="BJ102" s="32"/>
      <c r="BM102" s="32"/>
      <c r="BP102" s="47"/>
      <c r="BS102" s="32"/>
    </row>
    <row r="103" spans="2:71" x14ac:dyDescent="0.2">
      <c r="B103" s="27" t="s">
        <v>133</v>
      </c>
      <c r="C103" s="10" t="str">
        <f>IF('Bouw - Typha Board'!C103&gt;0,'Bouw - Typha Board'!C103," ")</f>
        <v xml:space="preserve"> </v>
      </c>
      <c r="D103" s="10" t="str">
        <f>IF('Bouw - Typha Board'!D103&gt;0,'Bouw - Typha Board'!D103," ")</f>
        <v xml:space="preserve"> </v>
      </c>
      <c r="E103" s="10" t="str">
        <f>IF('Bouw - Typha Board'!E103&gt;0,'Bouw - Typha Board'!E103," ")</f>
        <v xml:space="preserve"> </v>
      </c>
      <c r="F103" s="80" t="str">
        <f>IF('Bouw - Inblaasisolatie'!C103&gt;0,'Bouw - Inblaasisolatie'!C103," ")</f>
        <v xml:space="preserve"> </v>
      </c>
      <c r="G103" s="73" t="str">
        <f>IF('Bouw - Inblaasisolatie'!D103&gt;0,'Bouw - Inblaasisolatie'!D103," ")</f>
        <v xml:space="preserve"> </v>
      </c>
      <c r="H103" s="76" t="str">
        <f>IF('Bouw - Inblaasisolatie'!E103&gt;0,'Bouw - Inblaasisolatie'!E103," ")</f>
        <v xml:space="preserve"> </v>
      </c>
      <c r="I103" s="10" t="str">
        <f>IF('Bouw - Droge mortel'!C103&gt;0,'Bouw - Droge mortel'!C103," ")</f>
        <v xml:space="preserve"> </v>
      </c>
      <c r="J103" s="26" t="str">
        <f>IF('Bouw - Droge mortel'!D103&gt;0,'Bouw - Droge mortel'!D103," ")</f>
        <v xml:space="preserve"> </v>
      </c>
      <c r="K103" s="10" t="str">
        <f>IF('Bouw - Droge mortel'!E103&gt;0,'Bouw - Droge mortel'!E103," ")</f>
        <v xml:space="preserve"> </v>
      </c>
      <c r="L103" s="80" t="str">
        <f>IF('Plastics - Granulaat - Vuller'!C103&gt;0,'Plastics - Granulaat - Vuller'!C103," ")</f>
        <v xml:space="preserve"> </v>
      </c>
      <c r="M103" s="73" t="str">
        <f>IF('Plastics - Granulaat - Vuller'!D103&gt;0,'Plastics - Granulaat - Vuller'!D103," ")</f>
        <v xml:space="preserve"> </v>
      </c>
      <c r="N103" s="76" t="str">
        <f>IF('Plastics - Granulaat - Vuller'!E103&gt;0,'Plastics - Granulaat - Vuller'!E103," ")</f>
        <v xml:space="preserve"> </v>
      </c>
      <c r="O103" s="80" t="str">
        <f>IF('Substraat - Oesterzwammen'!C103&gt;0,'Substraat - Oesterzwammen'!C103," ")</f>
        <v xml:space="preserve"> </v>
      </c>
      <c r="P103" s="73" t="str">
        <f>IF('Substraat - Oesterzwammen'!D103&gt;0,'Substraat - Oesterzwammen'!D103," ")</f>
        <v xml:space="preserve"> </v>
      </c>
      <c r="Q103" s="76" t="str">
        <f>IF('Substraat - Oesterzwammen'!E103&gt;0,'Substraat - Oesterzwammen'!E103," ")</f>
        <v xml:space="preserve"> </v>
      </c>
      <c r="R103" s="80" t="str">
        <f>IF('Papier - Massief karton -Vuller'!C103&gt;0,'Papier - Massief karton -Vuller'!C103," ")</f>
        <v xml:space="preserve"> </v>
      </c>
      <c r="S103" s="73" t="str">
        <f>IF('Papier - Massief karton -Vuller'!D103&gt;0,'Papier - Massief karton -Vuller'!D103," ")</f>
        <v xml:space="preserve"> </v>
      </c>
      <c r="T103" s="76" t="str">
        <f>IF('Papier - Massief karton -Vuller'!E103&gt;0,'Papier - Massief karton -Vuller'!E103," ")</f>
        <v xml:space="preserve"> </v>
      </c>
      <c r="AA103" s="47"/>
      <c r="AB103" s="47"/>
      <c r="AD103" s="26"/>
      <c r="AG103" s="26"/>
      <c r="AU103" s="28"/>
      <c r="BD103" s="32"/>
      <c r="BG103" s="32"/>
      <c r="BJ103" s="32"/>
      <c r="BM103" s="32"/>
      <c r="BP103" s="47"/>
      <c r="BS103" s="32"/>
    </row>
    <row r="104" spans="2:71" x14ac:dyDescent="0.2">
      <c r="B104" t="s">
        <v>23</v>
      </c>
      <c r="C104" s="10" t="str">
        <f>IF('Bouw - Typha Board'!C104&gt;0,'Bouw - Typha Board'!C104," ")</f>
        <v>N.v.t. product/mijnen ja</v>
      </c>
      <c r="D104" s="10" t="str">
        <f>IF('Bouw - Typha Board'!D104&gt;0,'Bouw - Typha Board'!D104," ")</f>
        <v>N.v.t. product/mijnen ja</v>
      </c>
      <c r="E104" s="10" t="str">
        <f>IF('Bouw - Typha Board'!E104&gt;0,'Bouw - Typha Board'!E104," ")</f>
        <v>n.v.t.</v>
      </c>
      <c r="F104" s="80" t="str">
        <f>IF('Bouw - Inblaasisolatie'!C104&gt;0,'Bouw - Inblaasisolatie'!C104," ")</f>
        <v>Zo laag mogelijk</v>
      </c>
      <c r="G104" s="73" t="str">
        <f>IF('Bouw - Inblaasisolatie'!D104&gt;0,'Bouw - Inblaasisolatie'!D104," ")</f>
        <v>Zo laag mogelijk</v>
      </c>
      <c r="H104" s="76" t="str">
        <f>IF('Bouw - Inblaasisolatie'!E104&gt;0,'Bouw - Inblaasisolatie'!E104," ")</f>
        <v>Zo laag mogelijk</v>
      </c>
      <c r="I104" s="10" t="str">
        <f>IF('Bouw - Droge mortel'!C104&gt;0,'Bouw - Droge mortel'!C104," ")</f>
        <v>n.t.b.</v>
      </c>
      <c r="J104" s="26" t="str">
        <f>IF('Bouw - Droge mortel'!D104&gt;0,'Bouw - Droge mortel'!D104," ")</f>
        <v>n.t.b.</v>
      </c>
      <c r="K104" s="10" t="str">
        <f>IF('Bouw - Droge mortel'!E104&gt;0,'Bouw - Droge mortel'!E104," ")</f>
        <v>n.v.t.</v>
      </c>
      <c r="L104" s="80" t="str">
        <f>IF('Plastics - Granulaat - Vuller'!C104&gt;0,'Plastics - Granulaat - Vuller'!C104," ")</f>
        <v>Voldoen EU-norm</v>
      </c>
      <c r="M104" s="73" t="str">
        <f>IF('Plastics - Granulaat - Vuller'!D104&gt;0,'Plastics - Granulaat - Vuller'!D104," ")</f>
        <v>Voldoen EU-norm</v>
      </c>
      <c r="N104" s="76" t="str">
        <f>IF('Plastics - Granulaat - Vuller'!E104&gt;0,'Plastics - Granulaat - Vuller'!E104," ")</f>
        <v>n.v.t.</v>
      </c>
      <c r="O104" s="80" t="str">
        <f>IF('Substraat - Oesterzwammen'!C104&gt;0,'Substraat - Oesterzwammen'!C104," ")</f>
        <v>Zo laag mogelijk</v>
      </c>
      <c r="P104" s="73" t="str">
        <f>IF('Substraat - Oesterzwammen'!D104&gt;0,'Substraat - Oesterzwammen'!D104," ")</f>
        <v>Zo laag mogelijk</v>
      </c>
      <c r="Q104" s="76" t="str">
        <f>IF('Substraat - Oesterzwammen'!E104&gt;0,'Substraat - Oesterzwammen'!E104," ")</f>
        <v>Zo laag mogelijk</v>
      </c>
      <c r="R104" s="80" t="str">
        <f>IF('Papier - Massief karton -Vuller'!C104&gt;0,'Papier - Massief karton -Vuller'!C104," ")</f>
        <v>Ongewenst</v>
      </c>
      <c r="S104" s="73" t="str">
        <f>IF('Papier - Massief karton -Vuller'!D104&gt;0,'Papier - Massief karton -Vuller'!D104," ")</f>
        <v>Ongewenst</v>
      </c>
      <c r="T104" s="76" t="str">
        <f>IF('Papier - Massief karton -Vuller'!E104&gt;0,'Papier - Massief karton -Vuller'!E104," ")</f>
        <v>Ongewenst</v>
      </c>
      <c r="U104" s="10" t="s">
        <v>180</v>
      </c>
      <c r="V104" s="10" t="s">
        <v>180</v>
      </c>
      <c r="W104" s="10" t="s">
        <v>180</v>
      </c>
      <c r="X104" s="137" t="s">
        <v>608</v>
      </c>
      <c r="Y104" s="10">
        <v>3</v>
      </c>
      <c r="Z104" s="24" t="s">
        <v>498</v>
      </c>
      <c r="AA104" s="37" t="s">
        <v>302</v>
      </c>
      <c r="AB104" s="37" t="s">
        <v>302</v>
      </c>
      <c r="AC104" s="10" t="s">
        <v>55</v>
      </c>
      <c r="AD104" s="26">
        <v>3</v>
      </c>
      <c r="AE104" s="24" t="s">
        <v>209</v>
      </c>
      <c r="AF104" s="10" t="s">
        <v>55</v>
      </c>
      <c r="AG104" s="26">
        <v>3</v>
      </c>
      <c r="AH104" t="s">
        <v>104</v>
      </c>
      <c r="AI104" s="28" t="s">
        <v>86</v>
      </c>
      <c r="AJ104" t="s">
        <v>105</v>
      </c>
      <c r="AK104" t="s">
        <v>201</v>
      </c>
      <c r="AL104" s="28" t="s">
        <v>86</v>
      </c>
      <c r="AM104" t="s">
        <v>105</v>
      </c>
      <c r="AN104" s="61" t="s">
        <v>110</v>
      </c>
      <c r="AO104" s="32" t="s">
        <v>86</v>
      </c>
      <c r="AP104" t="s">
        <v>111</v>
      </c>
      <c r="AT104" t="s">
        <v>212</v>
      </c>
      <c r="AU104" s="28" t="s">
        <v>211</v>
      </c>
      <c r="AV104" t="s">
        <v>213</v>
      </c>
      <c r="AW104" t="s">
        <v>104</v>
      </c>
      <c r="AX104" s="28" t="s">
        <v>207</v>
      </c>
      <c r="AY104" t="s">
        <v>105</v>
      </c>
      <c r="BD104" s="32"/>
      <c r="BG104" s="28"/>
      <c r="BJ104" s="32"/>
      <c r="BM104" s="32"/>
      <c r="BP104" s="32"/>
      <c r="BS104" s="32"/>
    </row>
    <row r="105" spans="2:71" x14ac:dyDescent="0.2">
      <c r="B105" t="s">
        <v>24</v>
      </c>
      <c r="C105" s="10" t="str">
        <f>IF('Bouw - Typha Board'!C105&gt;0,'Bouw - Typha Board'!C105," ")</f>
        <v>N.v.t. product/mijnen ja</v>
      </c>
      <c r="D105" s="10" t="str">
        <f>IF('Bouw - Typha Board'!D105&gt;0,'Bouw - Typha Board'!D105," ")</f>
        <v>N.v.t. product/mijnen ja</v>
      </c>
      <c r="E105" s="10" t="str">
        <f>IF('Bouw - Typha Board'!E105&gt;0,'Bouw - Typha Board'!E105," ")</f>
        <v>n.v.t.</v>
      </c>
      <c r="F105" s="80" t="str">
        <f>IF('Bouw - Inblaasisolatie'!C105&gt;0,'Bouw - Inblaasisolatie'!C105," ")</f>
        <v>Zo laag mogelijk</v>
      </c>
      <c r="G105" s="73" t="str">
        <f>IF('Bouw - Inblaasisolatie'!D105&gt;0,'Bouw - Inblaasisolatie'!D105," ")</f>
        <v>Zo laag mogelijk</v>
      </c>
      <c r="H105" s="76" t="str">
        <f>IF('Bouw - Inblaasisolatie'!E105&gt;0,'Bouw - Inblaasisolatie'!E105," ")</f>
        <v>Zo laag mogelijk</v>
      </c>
      <c r="I105" s="10" t="str">
        <f>IF('Bouw - Droge mortel'!C105&gt;0,'Bouw - Droge mortel'!C105," ")</f>
        <v>n.t.b.</v>
      </c>
      <c r="J105" s="26" t="str">
        <f>IF('Bouw - Droge mortel'!D105&gt;0,'Bouw - Droge mortel'!D105," ")</f>
        <v>n.t.b.</v>
      </c>
      <c r="K105" s="10" t="str">
        <f>IF('Bouw - Droge mortel'!E105&gt;0,'Bouw - Droge mortel'!E105," ")</f>
        <v>n.v.t.</v>
      </c>
      <c r="L105" s="80" t="str">
        <f>IF('Plastics - Granulaat - Vuller'!C105&gt;0,'Plastics - Granulaat - Vuller'!C105," ")</f>
        <v>Voldoen EU-norm</v>
      </c>
      <c r="M105" s="73" t="str">
        <f>IF('Plastics - Granulaat - Vuller'!D105&gt;0,'Plastics - Granulaat - Vuller'!D105," ")</f>
        <v>Voldoen EU-norm</v>
      </c>
      <c r="N105" s="76" t="str">
        <f>IF('Plastics - Granulaat - Vuller'!E105&gt;0,'Plastics - Granulaat - Vuller'!E105," ")</f>
        <v>n.v.t.</v>
      </c>
      <c r="O105" s="80" t="str">
        <f>IF('Substraat - Oesterzwammen'!C105&gt;0,'Substraat - Oesterzwammen'!C105," ")</f>
        <v>Zo laag mogelijk</v>
      </c>
      <c r="P105" s="73" t="str">
        <f>IF('Substraat - Oesterzwammen'!D105&gt;0,'Substraat - Oesterzwammen'!D105," ")</f>
        <v>Zo laag mogelijk</v>
      </c>
      <c r="Q105" s="76" t="str">
        <f>IF('Substraat - Oesterzwammen'!E105&gt;0,'Substraat - Oesterzwammen'!E105," ")</f>
        <v>Zo laag mogelijk</v>
      </c>
      <c r="R105" s="80" t="str">
        <f>IF('Papier - Massief karton -Vuller'!C105&gt;0,'Papier - Massief karton -Vuller'!C105," ")</f>
        <v>Ongewenst</v>
      </c>
      <c r="S105" s="73" t="str">
        <f>IF('Papier - Massief karton -Vuller'!D105&gt;0,'Papier - Massief karton -Vuller'!D105," ")</f>
        <v>Ongewenst</v>
      </c>
      <c r="T105" s="76" t="str">
        <f>IF('Papier - Massief karton -Vuller'!E105&gt;0,'Papier - Massief karton -Vuller'!E105," ")</f>
        <v>Ongewenst</v>
      </c>
      <c r="U105" s="10" t="s">
        <v>180</v>
      </c>
      <c r="V105" s="10" t="s">
        <v>180</v>
      </c>
      <c r="W105" s="10" t="s">
        <v>180</v>
      </c>
      <c r="X105" s="137" t="s">
        <v>608</v>
      </c>
      <c r="Y105" s="10">
        <v>3</v>
      </c>
      <c r="Z105" s="24" t="s">
        <v>498</v>
      </c>
      <c r="AA105" s="37" t="s">
        <v>302</v>
      </c>
      <c r="AB105" s="37" t="s">
        <v>302</v>
      </c>
      <c r="AC105" s="10" t="s">
        <v>55</v>
      </c>
      <c r="AD105" s="26">
        <v>3</v>
      </c>
      <c r="AE105" s="24" t="s">
        <v>209</v>
      </c>
      <c r="AF105" s="10" t="s">
        <v>55</v>
      </c>
      <c r="AG105" s="26">
        <v>3</v>
      </c>
      <c r="AH105" t="s">
        <v>104</v>
      </c>
      <c r="AI105" s="28" t="s">
        <v>86</v>
      </c>
      <c r="AJ105" t="s">
        <v>105</v>
      </c>
      <c r="AK105" t="s">
        <v>201</v>
      </c>
      <c r="AL105" s="28" t="s">
        <v>86</v>
      </c>
      <c r="AM105" t="s">
        <v>105</v>
      </c>
      <c r="AN105" s="61" t="s">
        <v>110</v>
      </c>
      <c r="AO105" s="32" t="s">
        <v>86</v>
      </c>
      <c r="AP105" t="s">
        <v>111</v>
      </c>
      <c r="AT105" t="s">
        <v>212</v>
      </c>
      <c r="AU105" s="28" t="s">
        <v>211</v>
      </c>
      <c r="AV105" t="s">
        <v>213</v>
      </c>
      <c r="AW105" t="s">
        <v>104</v>
      </c>
      <c r="AX105" s="28" t="s">
        <v>207</v>
      </c>
      <c r="AY105" t="s">
        <v>105</v>
      </c>
      <c r="BD105" s="32"/>
      <c r="BG105" s="28"/>
      <c r="BJ105" s="32"/>
      <c r="BM105" s="32"/>
      <c r="BP105" s="32"/>
      <c r="BS105" s="32"/>
    </row>
    <row r="106" spans="2:71" x14ac:dyDescent="0.2">
      <c r="B106" t="s">
        <v>25</v>
      </c>
      <c r="C106" s="10" t="str">
        <f>IF('Bouw - Typha Board'!C106&gt;0,'Bouw - Typha Board'!C106," ")</f>
        <v>N.v.t. product/mijnen ja</v>
      </c>
      <c r="D106" s="10" t="str">
        <f>IF('Bouw - Typha Board'!D106&gt;0,'Bouw - Typha Board'!D106," ")</f>
        <v>N.v.t. product/mijnen ja</v>
      </c>
      <c r="E106" s="10" t="str">
        <f>IF('Bouw - Typha Board'!E106&gt;0,'Bouw - Typha Board'!E106," ")</f>
        <v>n.v.t.</v>
      </c>
      <c r="F106" s="80" t="str">
        <f>IF('Bouw - Inblaasisolatie'!C106&gt;0,'Bouw - Inblaasisolatie'!C106," ")</f>
        <v>Zo laag mogelijk</v>
      </c>
      <c r="G106" s="73" t="str">
        <f>IF('Bouw - Inblaasisolatie'!D106&gt;0,'Bouw - Inblaasisolatie'!D106," ")</f>
        <v>Zo laag mogelijk</v>
      </c>
      <c r="H106" s="76" t="str">
        <f>IF('Bouw - Inblaasisolatie'!E106&gt;0,'Bouw - Inblaasisolatie'!E106," ")</f>
        <v>Zo laag mogelijk</v>
      </c>
      <c r="I106" s="10" t="str">
        <f>IF('Bouw - Droge mortel'!C106&gt;0,'Bouw - Droge mortel'!C106," ")</f>
        <v>n.t.b.</v>
      </c>
      <c r="J106" s="26" t="str">
        <f>IF('Bouw - Droge mortel'!D106&gt;0,'Bouw - Droge mortel'!D106," ")</f>
        <v>n.t.b.</v>
      </c>
      <c r="K106" s="10" t="str">
        <f>IF('Bouw - Droge mortel'!E106&gt;0,'Bouw - Droge mortel'!E106," ")</f>
        <v>n.v.t.</v>
      </c>
      <c r="L106" s="80" t="str">
        <f>IF('Plastics - Granulaat - Vuller'!C106&gt;0,'Plastics - Granulaat - Vuller'!C106," ")</f>
        <v>Voldoen EU-norm</v>
      </c>
      <c r="M106" s="73" t="str">
        <f>IF('Plastics - Granulaat - Vuller'!D106&gt;0,'Plastics - Granulaat - Vuller'!D106," ")</f>
        <v>Voldoen EU-norm</v>
      </c>
      <c r="N106" s="76" t="str">
        <f>IF('Plastics - Granulaat - Vuller'!E106&gt;0,'Plastics - Granulaat - Vuller'!E106," ")</f>
        <v>n.v.t.</v>
      </c>
      <c r="O106" s="80" t="str">
        <f>IF('Substraat - Oesterzwammen'!C106&gt;0,'Substraat - Oesterzwammen'!C106," ")</f>
        <v>Zo laag mogelijk</v>
      </c>
      <c r="P106" s="73" t="str">
        <f>IF('Substraat - Oesterzwammen'!D106&gt;0,'Substraat - Oesterzwammen'!D106," ")</f>
        <v>Zo laag mogelijk</v>
      </c>
      <c r="Q106" s="76" t="str">
        <f>IF('Substraat - Oesterzwammen'!E106&gt;0,'Substraat - Oesterzwammen'!E106," ")</f>
        <v>Zo laag mogelijk</v>
      </c>
      <c r="R106" s="80" t="str">
        <f>IF('Papier - Massief karton -Vuller'!C106&gt;0,'Papier - Massief karton -Vuller'!C106," ")</f>
        <v>Ongewenst</v>
      </c>
      <c r="S106" s="73" t="str">
        <f>IF('Papier - Massief karton -Vuller'!D106&gt;0,'Papier - Massief karton -Vuller'!D106," ")</f>
        <v>Ongewenst</v>
      </c>
      <c r="T106" s="76" t="str">
        <f>IF('Papier - Massief karton -Vuller'!E106&gt;0,'Papier - Massief karton -Vuller'!E106," ")</f>
        <v>Ongewenst</v>
      </c>
      <c r="U106" s="10" t="s">
        <v>180</v>
      </c>
      <c r="V106" s="10" t="s">
        <v>180</v>
      </c>
      <c r="W106" s="10" t="s">
        <v>180</v>
      </c>
      <c r="X106" s="137" t="s">
        <v>608</v>
      </c>
      <c r="Y106" s="10">
        <v>3</v>
      </c>
      <c r="Z106" s="24" t="s">
        <v>498</v>
      </c>
      <c r="AA106" s="37" t="s">
        <v>302</v>
      </c>
      <c r="AB106" s="37" t="s">
        <v>302</v>
      </c>
      <c r="AC106" s="10" t="s">
        <v>55</v>
      </c>
      <c r="AD106" s="26">
        <v>3</v>
      </c>
      <c r="AE106" s="24" t="s">
        <v>209</v>
      </c>
      <c r="AF106" s="10" t="s">
        <v>55</v>
      </c>
      <c r="AG106" s="26">
        <v>3</v>
      </c>
      <c r="AH106" t="s">
        <v>104</v>
      </c>
      <c r="AI106" s="28" t="s">
        <v>86</v>
      </c>
      <c r="AJ106" t="s">
        <v>105</v>
      </c>
      <c r="AK106" t="s">
        <v>201</v>
      </c>
      <c r="AL106" s="28" t="s">
        <v>86</v>
      </c>
      <c r="AM106" t="s">
        <v>105</v>
      </c>
      <c r="AN106" s="61" t="s">
        <v>110</v>
      </c>
      <c r="AO106" s="32" t="s">
        <v>86</v>
      </c>
      <c r="AP106" t="s">
        <v>111</v>
      </c>
      <c r="AT106" t="s">
        <v>212</v>
      </c>
      <c r="AU106" s="28" t="s">
        <v>211</v>
      </c>
      <c r="AV106" t="s">
        <v>213</v>
      </c>
      <c r="AW106" t="s">
        <v>104</v>
      </c>
      <c r="AX106" s="28" t="s">
        <v>207</v>
      </c>
      <c r="AY106" t="s">
        <v>105</v>
      </c>
      <c r="BD106" s="32"/>
      <c r="BG106" s="28"/>
      <c r="BJ106" s="32"/>
      <c r="BM106" s="32"/>
      <c r="BP106" s="32"/>
      <c r="BS106" s="32"/>
    </row>
    <row r="107" spans="2:71" x14ac:dyDescent="0.2">
      <c r="B107" t="s">
        <v>26</v>
      </c>
      <c r="C107" s="10" t="str">
        <f>IF('Bouw - Typha Board'!C107&gt;0,'Bouw - Typha Board'!C107," ")</f>
        <v>N.v.t. product/mijnen ja</v>
      </c>
      <c r="D107" s="10" t="str">
        <f>IF('Bouw - Typha Board'!D107&gt;0,'Bouw - Typha Board'!D107," ")</f>
        <v>N.v.t. product/mijnen ja</v>
      </c>
      <c r="E107" s="10" t="str">
        <f>IF('Bouw - Typha Board'!E107&gt;0,'Bouw - Typha Board'!E107," ")</f>
        <v>n.v.t.</v>
      </c>
      <c r="F107" s="80" t="str">
        <f>IF('Bouw - Inblaasisolatie'!C107&gt;0,'Bouw - Inblaasisolatie'!C107," ")</f>
        <v>Zo laag mogelijk</v>
      </c>
      <c r="G107" s="73" t="str">
        <f>IF('Bouw - Inblaasisolatie'!D107&gt;0,'Bouw - Inblaasisolatie'!D107," ")</f>
        <v>Zo laag mogelijk</v>
      </c>
      <c r="H107" s="76" t="str">
        <f>IF('Bouw - Inblaasisolatie'!E107&gt;0,'Bouw - Inblaasisolatie'!E107," ")</f>
        <v>Zo laag mogelijk</v>
      </c>
      <c r="I107" s="10" t="str">
        <f>IF('Bouw - Droge mortel'!C107&gt;0,'Bouw - Droge mortel'!C107," ")</f>
        <v>n.t.b.</v>
      </c>
      <c r="J107" s="26" t="str">
        <f>IF('Bouw - Droge mortel'!D107&gt;0,'Bouw - Droge mortel'!D107," ")</f>
        <v>n.t.b.</v>
      </c>
      <c r="K107" s="10" t="str">
        <f>IF('Bouw - Droge mortel'!E107&gt;0,'Bouw - Droge mortel'!E107," ")</f>
        <v>n.v.t.</v>
      </c>
      <c r="L107" s="80" t="str">
        <f>IF('Plastics - Granulaat - Vuller'!C107&gt;0,'Plastics - Granulaat - Vuller'!C107," ")</f>
        <v>Voldoen EU-norm</v>
      </c>
      <c r="M107" s="73" t="str">
        <f>IF('Plastics - Granulaat - Vuller'!D107&gt;0,'Plastics - Granulaat - Vuller'!D107," ")</f>
        <v>Voldoen EU-norm</v>
      </c>
      <c r="N107" s="76" t="str">
        <f>IF('Plastics - Granulaat - Vuller'!E107&gt;0,'Plastics - Granulaat - Vuller'!E107," ")</f>
        <v>n.v.t.</v>
      </c>
      <c r="O107" s="80" t="str">
        <f>IF('Substraat - Oesterzwammen'!C107&gt;0,'Substraat - Oesterzwammen'!C107," ")</f>
        <v>Zo laag mogelijk</v>
      </c>
      <c r="P107" s="73" t="str">
        <f>IF('Substraat - Oesterzwammen'!D107&gt;0,'Substraat - Oesterzwammen'!D107," ")</f>
        <v>Zo laag mogelijk</v>
      </c>
      <c r="Q107" s="76" t="str">
        <f>IF('Substraat - Oesterzwammen'!E107&gt;0,'Substraat - Oesterzwammen'!E107," ")</f>
        <v>Zo laag mogelijk</v>
      </c>
      <c r="R107" s="80" t="str">
        <f>IF('Papier - Massief karton -Vuller'!C107&gt;0,'Papier - Massief karton -Vuller'!C107," ")</f>
        <v>Ongewenst</v>
      </c>
      <c r="S107" s="73" t="str">
        <f>IF('Papier - Massief karton -Vuller'!D107&gt;0,'Papier - Massief karton -Vuller'!D107," ")</f>
        <v>Ongewenst</v>
      </c>
      <c r="T107" s="76" t="str">
        <f>IF('Papier - Massief karton -Vuller'!E107&gt;0,'Papier - Massief karton -Vuller'!E107," ")</f>
        <v>Ongewenst</v>
      </c>
      <c r="U107" s="10" t="s">
        <v>180</v>
      </c>
      <c r="V107" s="10" t="s">
        <v>180</v>
      </c>
      <c r="W107" s="10" t="s">
        <v>180</v>
      </c>
      <c r="X107" s="137" t="s">
        <v>608</v>
      </c>
      <c r="Y107" s="10">
        <v>3</v>
      </c>
      <c r="Z107" s="24" t="s">
        <v>498</v>
      </c>
      <c r="AA107" s="37" t="s">
        <v>302</v>
      </c>
      <c r="AB107" s="37" t="s">
        <v>302</v>
      </c>
      <c r="AC107" s="10" t="s">
        <v>55</v>
      </c>
      <c r="AD107" s="26">
        <v>3</v>
      </c>
      <c r="AE107" s="24" t="s">
        <v>209</v>
      </c>
      <c r="AF107" s="10" t="s">
        <v>55</v>
      </c>
      <c r="AG107" s="26">
        <v>3</v>
      </c>
      <c r="AH107" t="s">
        <v>104</v>
      </c>
      <c r="AI107" s="28" t="s">
        <v>86</v>
      </c>
      <c r="AJ107" t="s">
        <v>105</v>
      </c>
      <c r="AK107" t="s">
        <v>201</v>
      </c>
      <c r="AL107" s="28" t="s">
        <v>86</v>
      </c>
      <c r="AM107" t="s">
        <v>105</v>
      </c>
      <c r="AN107" s="61" t="s">
        <v>110</v>
      </c>
      <c r="AO107" s="32" t="s">
        <v>86</v>
      </c>
      <c r="AP107" t="s">
        <v>111</v>
      </c>
      <c r="AT107" t="s">
        <v>212</v>
      </c>
      <c r="AU107" s="28" t="s">
        <v>211</v>
      </c>
      <c r="AV107" t="s">
        <v>213</v>
      </c>
      <c r="AW107" t="s">
        <v>104</v>
      </c>
      <c r="AX107" s="28" t="s">
        <v>207</v>
      </c>
      <c r="AY107" t="s">
        <v>105</v>
      </c>
      <c r="BD107" s="32"/>
      <c r="BG107" s="28"/>
      <c r="BJ107" s="32"/>
      <c r="BM107" s="32"/>
      <c r="BP107" s="32"/>
      <c r="BS107" s="32"/>
    </row>
    <row r="108" spans="2:71" x14ac:dyDescent="0.2">
      <c r="B108" t="s">
        <v>27</v>
      </c>
      <c r="C108" s="10" t="str">
        <f>IF('Bouw - Typha Board'!C108&gt;0,'Bouw - Typha Board'!C108," ")</f>
        <v>N.v.t. product/mijnen ja</v>
      </c>
      <c r="D108" s="10" t="str">
        <f>IF('Bouw - Typha Board'!D108&gt;0,'Bouw - Typha Board'!D108," ")</f>
        <v>N.v.t. product/mijnen ja</v>
      </c>
      <c r="E108" s="10" t="str">
        <f>IF('Bouw - Typha Board'!E108&gt;0,'Bouw - Typha Board'!E108," ")</f>
        <v>n.v.t.</v>
      </c>
      <c r="F108" s="80" t="str">
        <f>IF('Bouw - Inblaasisolatie'!C108&gt;0,'Bouw - Inblaasisolatie'!C108," ")</f>
        <v>Zo laag mogelijk</v>
      </c>
      <c r="G108" s="73" t="str">
        <f>IF('Bouw - Inblaasisolatie'!D108&gt;0,'Bouw - Inblaasisolatie'!D108," ")</f>
        <v>Zo laag mogelijk</v>
      </c>
      <c r="H108" s="76" t="str">
        <f>IF('Bouw - Inblaasisolatie'!E108&gt;0,'Bouw - Inblaasisolatie'!E108," ")</f>
        <v>Zo laag mogelijk</v>
      </c>
      <c r="I108" s="10" t="str">
        <f>IF('Bouw - Droge mortel'!C108&gt;0,'Bouw - Droge mortel'!C108," ")</f>
        <v>n.t.b.</v>
      </c>
      <c r="J108" s="26" t="str">
        <f>IF('Bouw - Droge mortel'!D108&gt;0,'Bouw - Droge mortel'!D108," ")</f>
        <v>n.t.b.</v>
      </c>
      <c r="K108" s="10" t="str">
        <f>IF('Bouw - Droge mortel'!E108&gt;0,'Bouw - Droge mortel'!E108," ")</f>
        <v>n.v.t.</v>
      </c>
      <c r="L108" s="80" t="str">
        <f>IF('Plastics - Granulaat - Vuller'!C108&gt;0,'Plastics - Granulaat - Vuller'!C108," ")</f>
        <v>Voldoen EU-norm</v>
      </c>
      <c r="M108" s="73" t="str">
        <f>IF('Plastics - Granulaat - Vuller'!D108&gt;0,'Plastics - Granulaat - Vuller'!D108," ")</f>
        <v>Voldoen EU-norm</v>
      </c>
      <c r="N108" s="76" t="str">
        <f>IF('Plastics - Granulaat - Vuller'!E108&gt;0,'Plastics - Granulaat - Vuller'!E108," ")</f>
        <v>n.v.t.</v>
      </c>
      <c r="O108" s="80" t="str">
        <f>IF('Substraat - Oesterzwammen'!C108&gt;0,'Substraat - Oesterzwammen'!C108," ")</f>
        <v>Zo laag mogelijk</v>
      </c>
      <c r="P108" s="73" t="str">
        <f>IF('Substraat - Oesterzwammen'!D108&gt;0,'Substraat - Oesterzwammen'!D108," ")</f>
        <v>Zo laag mogelijk</v>
      </c>
      <c r="Q108" s="76" t="str">
        <f>IF('Substraat - Oesterzwammen'!E108&gt;0,'Substraat - Oesterzwammen'!E108," ")</f>
        <v>Zo laag mogelijk</v>
      </c>
      <c r="R108" s="80" t="str">
        <f>IF('Papier - Massief karton -Vuller'!C108&gt;0,'Papier - Massief karton -Vuller'!C108," ")</f>
        <v>Ongewenst</v>
      </c>
      <c r="S108" s="73" t="str">
        <f>IF('Papier - Massief karton -Vuller'!D108&gt;0,'Papier - Massief karton -Vuller'!D108," ")</f>
        <v>Ongewenst</v>
      </c>
      <c r="T108" s="76" t="str">
        <f>IF('Papier - Massief karton -Vuller'!E108&gt;0,'Papier - Massief karton -Vuller'!E108," ")</f>
        <v>Ongewenst</v>
      </c>
      <c r="U108" s="10" t="s">
        <v>180</v>
      </c>
      <c r="V108" s="10" t="s">
        <v>180</v>
      </c>
      <c r="W108" s="10" t="s">
        <v>180</v>
      </c>
      <c r="X108" s="137" t="s">
        <v>608</v>
      </c>
      <c r="Y108" s="10">
        <v>3</v>
      </c>
      <c r="Z108" s="24" t="s">
        <v>498</v>
      </c>
      <c r="AA108" s="37" t="s">
        <v>302</v>
      </c>
      <c r="AB108" s="37" t="s">
        <v>302</v>
      </c>
      <c r="AC108" s="10" t="s">
        <v>55</v>
      </c>
      <c r="AD108" s="26">
        <v>3</v>
      </c>
      <c r="AE108" s="24" t="s">
        <v>209</v>
      </c>
      <c r="AF108" s="10" t="s">
        <v>55</v>
      </c>
      <c r="AG108" s="26">
        <v>3</v>
      </c>
      <c r="AH108" t="s">
        <v>104</v>
      </c>
      <c r="AI108" s="28" t="s">
        <v>86</v>
      </c>
      <c r="AJ108" t="s">
        <v>105</v>
      </c>
      <c r="AK108" t="s">
        <v>201</v>
      </c>
      <c r="AL108" s="28" t="s">
        <v>86</v>
      </c>
      <c r="AM108" t="s">
        <v>105</v>
      </c>
      <c r="AN108" s="61" t="s">
        <v>110</v>
      </c>
      <c r="AO108" s="32" t="s">
        <v>86</v>
      </c>
      <c r="AP108" t="s">
        <v>111</v>
      </c>
      <c r="AT108" t="s">
        <v>212</v>
      </c>
      <c r="AU108" s="28" t="s">
        <v>211</v>
      </c>
      <c r="AV108" t="s">
        <v>213</v>
      </c>
      <c r="AW108" t="s">
        <v>104</v>
      </c>
      <c r="AX108" s="28" t="s">
        <v>207</v>
      </c>
      <c r="AY108" t="s">
        <v>105</v>
      </c>
      <c r="BD108" s="32"/>
      <c r="BG108" s="28"/>
      <c r="BJ108" s="32"/>
      <c r="BM108" s="32"/>
      <c r="BP108" s="32"/>
      <c r="BS108" s="32"/>
    </row>
    <row r="109" spans="2:71" x14ac:dyDescent="0.2">
      <c r="B109" t="s">
        <v>28</v>
      </c>
      <c r="C109" s="10" t="str">
        <f>IF('Bouw - Typha Board'!C109&gt;0,'Bouw - Typha Board'!C109," ")</f>
        <v>N.v.t. product/mijnen ja</v>
      </c>
      <c r="D109" s="10" t="str">
        <f>IF('Bouw - Typha Board'!D109&gt;0,'Bouw - Typha Board'!D109," ")</f>
        <v>N.v.t. product/mijnen ja</v>
      </c>
      <c r="E109" s="10" t="str">
        <f>IF('Bouw - Typha Board'!E109&gt;0,'Bouw - Typha Board'!E109," ")</f>
        <v>n.v.t.</v>
      </c>
      <c r="F109" s="80" t="str">
        <f>IF('Bouw - Inblaasisolatie'!C109&gt;0,'Bouw - Inblaasisolatie'!C109," ")</f>
        <v>Zo laag mogelijk</v>
      </c>
      <c r="G109" s="73" t="str">
        <f>IF('Bouw - Inblaasisolatie'!D109&gt;0,'Bouw - Inblaasisolatie'!D109," ")</f>
        <v>Zo laag mogelijk</v>
      </c>
      <c r="H109" s="76" t="str">
        <f>IF('Bouw - Inblaasisolatie'!E109&gt;0,'Bouw - Inblaasisolatie'!E109," ")</f>
        <v>Zo laag mogelijk</v>
      </c>
      <c r="I109" s="10" t="str">
        <f>IF('Bouw - Droge mortel'!C109&gt;0,'Bouw - Droge mortel'!C109," ")</f>
        <v>n.t.b.</v>
      </c>
      <c r="J109" s="26" t="str">
        <f>IF('Bouw - Droge mortel'!D109&gt;0,'Bouw - Droge mortel'!D109," ")</f>
        <v>n.t.b.</v>
      </c>
      <c r="K109" s="10" t="str">
        <f>IF('Bouw - Droge mortel'!E109&gt;0,'Bouw - Droge mortel'!E109," ")</f>
        <v>n.v.t.</v>
      </c>
      <c r="L109" s="80" t="str">
        <f>IF('Plastics - Granulaat - Vuller'!C109&gt;0,'Plastics - Granulaat - Vuller'!C109," ")</f>
        <v>Voldoen EU-norm</v>
      </c>
      <c r="M109" s="73" t="str">
        <f>IF('Plastics - Granulaat - Vuller'!D109&gt;0,'Plastics - Granulaat - Vuller'!D109," ")</f>
        <v>Voldoen EU-norm</v>
      </c>
      <c r="N109" s="76" t="str">
        <f>IF('Plastics - Granulaat - Vuller'!E109&gt;0,'Plastics - Granulaat - Vuller'!E109," ")</f>
        <v>n.v.t.</v>
      </c>
      <c r="O109" s="80" t="str">
        <f>IF('Substraat - Oesterzwammen'!C109&gt;0,'Substraat - Oesterzwammen'!C109," ")</f>
        <v>Zo laag mogelijk</v>
      </c>
      <c r="P109" s="73" t="str">
        <f>IF('Substraat - Oesterzwammen'!D109&gt;0,'Substraat - Oesterzwammen'!D109," ")</f>
        <v>Zo laag mogelijk</v>
      </c>
      <c r="Q109" s="76" t="str">
        <f>IF('Substraat - Oesterzwammen'!E109&gt;0,'Substraat - Oesterzwammen'!E109," ")</f>
        <v>Zo laag mogelijk</v>
      </c>
      <c r="R109" s="80" t="str">
        <f>IF('Papier - Massief karton -Vuller'!C109&gt;0,'Papier - Massief karton -Vuller'!C109," ")</f>
        <v>Ongewenst</v>
      </c>
      <c r="S109" s="73" t="str">
        <f>IF('Papier - Massief karton -Vuller'!D109&gt;0,'Papier - Massief karton -Vuller'!D109," ")</f>
        <v>Ongewenst</v>
      </c>
      <c r="T109" s="76" t="str">
        <f>IF('Papier - Massief karton -Vuller'!E109&gt;0,'Papier - Massief karton -Vuller'!E109," ")</f>
        <v>Ongewenst</v>
      </c>
      <c r="U109" s="10" t="s">
        <v>180</v>
      </c>
      <c r="V109" s="10" t="s">
        <v>180</v>
      </c>
      <c r="W109" s="10" t="s">
        <v>180</v>
      </c>
      <c r="X109" s="137" t="s">
        <v>608</v>
      </c>
      <c r="Y109" s="10">
        <v>3</v>
      </c>
      <c r="Z109" s="24" t="s">
        <v>498</v>
      </c>
      <c r="AA109" s="37" t="s">
        <v>302</v>
      </c>
      <c r="AB109" s="37" t="s">
        <v>302</v>
      </c>
      <c r="AC109" s="10" t="s">
        <v>55</v>
      </c>
      <c r="AD109" s="26">
        <v>3</v>
      </c>
      <c r="AE109" s="24" t="s">
        <v>209</v>
      </c>
      <c r="AF109" s="10" t="s">
        <v>55</v>
      </c>
      <c r="AG109" s="26">
        <v>3</v>
      </c>
      <c r="AH109" t="s">
        <v>104</v>
      </c>
      <c r="AI109" s="28" t="s">
        <v>86</v>
      </c>
      <c r="AJ109" t="s">
        <v>105</v>
      </c>
      <c r="AK109" t="s">
        <v>201</v>
      </c>
      <c r="AL109" s="28" t="s">
        <v>86</v>
      </c>
      <c r="AM109" t="s">
        <v>105</v>
      </c>
      <c r="AN109" s="61" t="s">
        <v>110</v>
      </c>
      <c r="AO109" s="32" t="s">
        <v>86</v>
      </c>
      <c r="AP109" t="s">
        <v>111</v>
      </c>
      <c r="AT109" t="s">
        <v>212</v>
      </c>
      <c r="AU109" s="28" t="s">
        <v>211</v>
      </c>
      <c r="AV109" t="s">
        <v>213</v>
      </c>
      <c r="AW109" t="s">
        <v>104</v>
      </c>
      <c r="AX109" s="28" t="s">
        <v>207</v>
      </c>
      <c r="AY109" t="s">
        <v>105</v>
      </c>
      <c r="BD109" s="32"/>
      <c r="BG109" s="28"/>
      <c r="BJ109" s="32"/>
      <c r="BM109" s="32"/>
      <c r="BP109" s="32"/>
      <c r="BS109" s="32"/>
    </row>
    <row r="110" spans="2:71" x14ac:dyDescent="0.2">
      <c r="B110" t="s">
        <v>29</v>
      </c>
      <c r="C110" s="10" t="str">
        <f>IF('Bouw - Typha Board'!C110&gt;0,'Bouw - Typha Board'!C110," ")</f>
        <v>N.v.t. product/mijnen ja</v>
      </c>
      <c r="D110" s="10" t="str">
        <f>IF('Bouw - Typha Board'!D110&gt;0,'Bouw - Typha Board'!D110," ")</f>
        <v>N.v.t. product/mijnen ja</v>
      </c>
      <c r="E110" s="10" t="str">
        <f>IF('Bouw - Typha Board'!E110&gt;0,'Bouw - Typha Board'!E110," ")</f>
        <v>n.v.t.</v>
      </c>
      <c r="F110" s="80" t="str">
        <f>IF('Bouw - Inblaasisolatie'!C110&gt;0,'Bouw - Inblaasisolatie'!C110," ")</f>
        <v>Zo laag mogelijk</v>
      </c>
      <c r="G110" s="73" t="str">
        <f>IF('Bouw - Inblaasisolatie'!D110&gt;0,'Bouw - Inblaasisolatie'!D110," ")</f>
        <v>Zo laag mogelijk</v>
      </c>
      <c r="H110" s="76" t="str">
        <f>IF('Bouw - Inblaasisolatie'!E110&gt;0,'Bouw - Inblaasisolatie'!E110," ")</f>
        <v>Zo laag mogelijk</v>
      </c>
      <c r="I110" s="10" t="str">
        <f>IF('Bouw - Droge mortel'!C110&gt;0,'Bouw - Droge mortel'!C110," ")</f>
        <v>n.t.b.</v>
      </c>
      <c r="J110" s="26" t="str">
        <f>IF('Bouw - Droge mortel'!D110&gt;0,'Bouw - Droge mortel'!D110," ")</f>
        <v>n.t.b.</v>
      </c>
      <c r="K110" s="10" t="str">
        <f>IF('Bouw - Droge mortel'!E110&gt;0,'Bouw - Droge mortel'!E110," ")</f>
        <v>n.v.t.</v>
      </c>
      <c r="L110" s="80" t="str">
        <f>IF('Plastics - Granulaat - Vuller'!C110&gt;0,'Plastics - Granulaat - Vuller'!C110," ")</f>
        <v>Voldoen EU-norm</v>
      </c>
      <c r="M110" s="73" t="str">
        <f>IF('Plastics - Granulaat - Vuller'!D110&gt;0,'Plastics - Granulaat - Vuller'!D110," ")</f>
        <v>Voldoen EU-norm</v>
      </c>
      <c r="N110" s="76" t="str">
        <f>IF('Plastics - Granulaat - Vuller'!E110&gt;0,'Plastics - Granulaat - Vuller'!E110," ")</f>
        <v>n.v.t.</v>
      </c>
      <c r="O110" s="80" t="str">
        <f>IF('Substraat - Oesterzwammen'!C110&gt;0,'Substraat - Oesterzwammen'!C110," ")</f>
        <v>Zo laag mogelijk</v>
      </c>
      <c r="P110" s="73" t="str">
        <f>IF('Substraat - Oesterzwammen'!D110&gt;0,'Substraat - Oesterzwammen'!D110," ")</f>
        <v>Zo laag mogelijk</v>
      </c>
      <c r="Q110" s="76" t="str">
        <f>IF('Substraat - Oesterzwammen'!E110&gt;0,'Substraat - Oesterzwammen'!E110," ")</f>
        <v>Zo laag mogelijk</v>
      </c>
      <c r="R110" s="80" t="str">
        <f>IF('Papier - Massief karton -Vuller'!C110&gt;0,'Papier - Massief karton -Vuller'!C110," ")</f>
        <v>Ongewenst</v>
      </c>
      <c r="S110" s="73" t="str">
        <f>IF('Papier - Massief karton -Vuller'!D110&gt;0,'Papier - Massief karton -Vuller'!D110," ")</f>
        <v>Ongewenst</v>
      </c>
      <c r="T110" s="76" t="str">
        <f>IF('Papier - Massief karton -Vuller'!E110&gt;0,'Papier - Massief karton -Vuller'!E110," ")</f>
        <v>Ongewenst</v>
      </c>
      <c r="U110" s="10" t="s">
        <v>180</v>
      </c>
      <c r="V110" s="10" t="s">
        <v>180</v>
      </c>
      <c r="W110" s="10" t="s">
        <v>180</v>
      </c>
      <c r="X110" s="137" t="s">
        <v>608</v>
      </c>
      <c r="Y110" s="10">
        <v>3</v>
      </c>
      <c r="Z110" s="24" t="s">
        <v>498</v>
      </c>
      <c r="AA110" s="37" t="s">
        <v>302</v>
      </c>
      <c r="AB110" s="37" t="s">
        <v>302</v>
      </c>
      <c r="AC110" s="10" t="s">
        <v>55</v>
      </c>
      <c r="AD110" s="26">
        <v>3</v>
      </c>
      <c r="AE110" s="24" t="s">
        <v>209</v>
      </c>
      <c r="AF110" s="10" t="s">
        <v>55</v>
      </c>
      <c r="AG110" s="26">
        <v>3</v>
      </c>
      <c r="AH110" t="s">
        <v>104</v>
      </c>
      <c r="AI110" s="28" t="s">
        <v>86</v>
      </c>
      <c r="AJ110" t="s">
        <v>105</v>
      </c>
      <c r="AK110" t="s">
        <v>201</v>
      </c>
      <c r="AL110" s="28" t="s">
        <v>86</v>
      </c>
      <c r="AM110" t="s">
        <v>105</v>
      </c>
      <c r="AN110" s="61" t="s">
        <v>110</v>
      </c>
      <c r="AO110" s="32" t="s">
        <v>86</v>
      </c>
      <c r="AP110" t="s">
        <v>111</v>
      </c>
      <c r="AT110" t="s">
        <v>212</v>
      </c>
      <c r="AU110" s="28" t="s">
        <v>211</v>
      </c>
      <c r="AV110" t="s">
        <v>213</v>
      </c>
      <c r="AW110" t="s">
        <v>104</v>
      </c>
      <c r="AX110" s="28" t="s">
        <v>207</v>
      </c>
      <c r="AY110" t="s">
        <v>105</v>
      </c>
      <c r="BD110" s="32"/>
      <c r="BG110" s="28"/>
      <c r="BJ110" s="32"/>
      <c r="BM110" s="32"/>
      <c r="BP110" s="32"/>
      <c r="BS110" s="32"/>
    </row>
    <row r="111" spans="2:71" x14ac:dyDescent="0.2">
      <c r="B111" t="s">
        <v>147</v>
      </c>
      <c r="C111" s="10" t="str">
        <f>IF('Bouw - Typha Board'!C111&gt;0,'Bouw - Typha Board'!C111," ")</f>
        <v>N.v.t. product/mijnen ja</v>
      </c>
      <c r="D111" s="10" t="str">
        <f>IF('Bouw - Typha Board'!D111&gt;0,'Bouw - Typha Board'!D111," ")</f>
        <v>N.v.t. product/mijnen ja</v>
      </c>
      <c r="E111" s="10" t="str">
        <f>IF('Bouw - Typha Board'!E111&gt;0,'Bouw - Typha Board'!E111," ")</f>
        <v>n.v.t.</v>
      </c>
      <c r="F111" s="80" t="str">
        <f>IF('Bouw - Inblaasisolatie'!C111&gt;0,'Bouw - Inblaasisolatie'!C111," ")</f>
        <v>Zo laag mogelijk</v>
      </c>
      <c r="G111" s="73" t="str">
        <f>IF('Bouw - Inblaasisolatie'!D111&gt;0,'Bouw - Inblaasisolatie'!D111," ")</f>
        <v>Zo laag mogelijk</v>
      </c>
      <c r="H111" s="76" t="str">
        <f>IF('Bouw - Inblaasisolatie'!E111&gt;0,'Bouw - Inblaasisolatie'!E111," ")</f>
        <v>Zo laag mogelijk</v>
      </c>
      <c r="I111" s="10" t="str">
        <f>IF('Bouw - Droge mortel'!C111&gt;0,'Bouw - Droge mortel'!C111," ")</f>
        <v>n.t.b.</v>
      </c>
      <c r="J111" s="26" t="str">
        <f>IF('Bouw - Droge mortel'!D111&gt;0,'Bouw - Droge mortel'!D111," ")</f>
        <v>n.t.b.</v>
      </c>
      <c r="K111" s="10" t="str">
        <f>IF('Bouw - Droge mortel'!E111&gt;0,'Bouw - Droge mortel'!E111," ")</f>
        <v>n.v.t.</v>
      </c>
      <c r="L111" s="80" t="str">
        <f>IF('Plastics - Granulaat - Vuller'!C111&gt;0,'Plastics - Granulaat - Vuller'!C111," ")</f>
        <v>Voldoen EU-norm</v>
      </c>
      <c r="M111" s="73" t="str">
        <f>IF('Plastics - Granulaat - Vuller'!D111&gt;0,'Plastics - Granulaat - Vuller'!D111," ")</f>
        <v>Voldoen EU-norm</v>
      </c>
      <c r="N111" s="76" t="str">
        <f>IF('Plastics - Granulaat - Vuller'!E111&gt;0,'Plastics - Granulaat - Vuller'!E111," ")</f>
        <v>n.v.t.</v>
      </c>
      <c r="O111" s="80" t="str">
        <f>IF('Substraat - Oesterzwammen'!C111&gt;0,'Substraat - Oesterzwammen'!C111," ")</f>
        <v>Zo laag mogelijk</v>
      </c>
      <c r="P111" s="73" t="str">
        <f>IF('Substraat - Oesterzwammen'!D111&gt;0,'Substraat - Oesterzwammen'!D111," ")</f>
        <v>Zo laag mogelijk</v>
      </c>
      <c r="Q111" s="76" t="str">
        <f>IF('Substraat - Oesterzwammen'!E111&gt;0,'Substraat - Oesterzwammen'!E111," ")</f>
        <v>Zo laag mogelijk</v>
      </c>
      <c r="R111" s="80" t="str">
        <f>IF('Papier - Massief karton -Vuller'!C111&gt;0,'Papier - Massief karton -Vuller'!C111," ")</f>
        <v>Ongewenst</v>
      </c>
      <c r="S111" s="73" t="str">
        <f>IF('Papier - Massief karton -Vuller'!D111&gt;0,'Papier - Massief karton -Vuller'!D111," ")</f>
        <v>Ongewenst</v>
      </c>
      <c r="T111" s="76" t="str">
        <f>IF('Papier - Massief karton -Vuller'!E111&gt;0,'Papier - Massief karton -Vuller'!E111," ")</f>
        <v>Ongewenst</v>
      </c>
      <c r="U111" s="10" t="s">
        <v>180</v>
      </c>
      <c r="V111" s="10" t="s">
        <v>180</v>
      </c>
      <c r="W111" s="10" t="s">
        <v>180</v>
      </c>
      <c r="X111" s="137" t="s">
        <v>608</v>
      </c>
      <c r="Y111" s="10">
        <v>3</v>
      </c>
      <c r="Z111" s="24" t="s">
        <v>498</v>
      </c>
      <c r="AA111" s="37" t="s">
        <v>302</v>
      </c>
      <c r="AB111" s="37" t="s">
        <v>302</v>
      </c>
      <c r="AC111" s="10" t="s">
        <v>55</v>
      </c>
      <c r="AD111" s="26">
        <v>3</v>
      </c>
      <c r="AE111" s="24" t="s">
        <v>209</v>
      </c>
      <c r="AF111" s="10" t="s">
        <v>55</v>
      </c>
      <c r="AG111" s="26">
        <v>3</v>
      </c>
      <c r="AH111" t="s">
        <v>104</v>
      </c>
      <c r="AI111" s="28" t="s">
        <v>86</v>
      </c>
      <c r="AJ111" t="s">
        <v>105</v>
      </c>
      <c r="AK111" t="s">
        <v>201</v>
      </c>
      <c r="AL111" s="28" t="s">
        <v>86</v>
      </c>
      <c r="AM111" t="s">
        <v>105</v>
      </c>
      <c r="AN111" s="61" t="s">
        <v>110</v>
      </c>
      <c r="AO111" s="32" t="s">
        <v>86</v>
      </c>
      <c r="AP111" t="s">
        <v>111</v>
      </c>
      <c r="AT111" t="s">
        <v>212</v>
      </c>
      <c r="AU111" s="28" t="s">
        <v>211</v>
      </c>
      <c r="AV111" t="s">
        <v>213</v>
      </c>
      <c r="AW111" t="s">
        <v>104</v>
      </c>
      <c r="AX111" s="28" t="s">
        <v>207</v>
      </c>
      <c r="AY111" t="s">
        <v>105</v>
      </c>
      <c r="BD111" s="32"/>
      <c r="BG111" s="28"/>
      <c r="BJ111" s="32"/>
      <c r="BM111" s="32"/>
      <c r="BP111" s="32"/>
      <c r="BS111" s="32"/>
    </row>
    <row r="112" spans="2:71" x14ac:dyDescent="0.2">
      <c r="B112" t="s">
        <v>30</v>
      </c>
      <c r="C112" s="10" t="str">
        <f>IF('Bouw - Typha Board'!C112&gt;0,'Bouw - Typha Board'!C112," ")</f>
        <v>N.v.t. product/mijnen ja</v>
      </c>
      <c r="D112" s="10" t="str">
        <f>IF('Bouw - Typha Board'!D112&gt;0,'Bouw - Typha Board'!D112," ")</f>
        <v>N.v.t. product/mijnen ja</v>
      </c>
      <c r="E112" s="10" t="str">
        <f>IF('Bouw - Typha Board'!E112&gt;0,'Bouw - Typha Board'!E112," ")</f>
        <v>n.v.t.</v>
      </c>
      <c r="F112" s="80" t="str">
        <f>IF('Bouw - Inblaasisolatie'!C112&gt;0,'Bouw - Inblaasisolatie'!C112," ")</f>
        <v>Zo laag mogelijk</v>
      </c>
      <c r="G112" s="73" t="str">
        <f>IF('Bouw - Inblaasisolatie'!D112&gt;0,'Bouw - Inblaasisolatie'!D112," ")</f>
        <v>Zo laag mogelijk</v>
      </c>
      <c r="H112" s="76" t="str">
        <f>IF('Bouw - Inblaasisolatie'!E112&gt;0,'Bouw - Inblaasisolatie'!E112," ")</f>
        <v>Zo laag mogelijk</v>
      </c>
      <c r="I112" s="10" t="str">
        <f>IF('Bouw - Droge mortel'!C112&gt;0,'Bouw - Droge mortel'!C112," ")</f>
        <v>n.t.b.</v>
      </c>
      <c r="J112" s="26" t="str">
        <f>IF('Bouw - Droge mortel'!D112&gt;0,'Bouw - Droge mortel'!D112," ")</f>
        <v>n.t.b.</v>
      </c>
      <c r="K112" s="10" t="str">
        <f>IF('Bouw - Droge mortel'!E112&gt;0,'Bouw - Droge mortel'!E112," ")</f>
        <v>n.v.t.</v>
      </c>
      <c r="L112" s="80" t="str">
        <f>IF('Plastics - Granulaat - Vuller'!C112&gt;0,'Plastics - Granulaat - Vuller'!C112," ")</f>
        <v>Voldoen EU-norm</v>
      </c>
      <c r="M112" s="73" t="str">
        <f>IF('Plastics - Granulaat - Vuller'!D112&gt;0,'Plastics - Granulaat - Vuller'!D112," ")</f>
        <v>Voldoen EU-norm</v>
      </c>
      <c r="N112" s="76" t="str">
        <f>IF('Plastics - Granulaat - Vuller'!E112&gt;0,'Plastics - Granulaat - Vuller'!E112," ")</f>
        <v>n.v.t.</v>
      </c>
      <c r="O112" s="80" t="str">
        <f>IF('Substraat - Oesterzwammen'!C112&gt;0,'Substraat - Oesterzwammen'!C112," ")</f>
        <v>Zo laag mogelijk</v>
      </c>
      <c r="P112" s="73" t="str">
        <f>IF('Substraat - Oesterzwammen'!D112&gt;0,'Substraat - Oesterzwammen'!D112," ")</f>
        <v>Zo laag mogelijk</v>
      </c>
      <c r="Q112" s="76" t="str">
        <f>IF('Substraat - Oesterzwammen'!E112&gt;0,'Substraat - Oesterzwammen'!E112," ")</f>
        <v>Zo laag mogelijk</v>
      </c>
      <c r="R112" s="80" t="str">
        <f>IF('Papier - Massief karton -Vuller'!C112&gt;0,'Papier - Massief karton -Vuller'!C112," ")</f>
        <v>Ongewenst</v>
      </c>
      <c r="S112" s="73" t="str">
        <f>IF('Papier - Massief karton -Vuller'!D112&gt;0,'Papier - Massief karton -Vuller'!D112," ")</f>
        <v>Ongewenst</v>
      </c>
      <c r="T112" s="76" t="str">
        <f>IF('Papier - Massief karton -Vuller'!E112&gt;0,'Papier - Massief karton -Vuller'!E112," ")</f>
        <v>Ongewenst</v>
      </c>
      <c r="U112" s="10" t="s">
        <v>180</v>
      </c>
      <c r="V112" s="10" t="s">
        <v>180</v>
      </c>
      <c r="W112" s="10" t="s">
        <v>180</v>
      </c>
      <c r="X112" s="137" t="s">
        <v>608</v>
      </c>
      <c r="Y112" s="10">
        <v>3</v>
      </c>
      <c r="Z112" s="24" t="s">
        <v>498</v>
      </c>
      <c r="AA112" s="37" t="s">
        <v>302</v>
      </c>
      <c r="AB112" s="37" t="s">
        <v>302</v>
      </c>
      <c r="AC112" s="10" t="s">
        <v>55</v>
      </c>
      <c r="AD112" s="26">
        <v>3</v>
      </c>
      <c r="AE112" s="24" t="s">
        <v>209</v>
      </c>
      <c r="AF112" s="10" t="s">
        <v>55</v>
      </c>
      <c r="AG112" s="26">
        <v>3</v>
      </c>
      <c r="AH112" t="s">
        <v>104</v>
      </c>
      <c r="AI112" s="28" t="s">
        <v>86</v>
      </c>
      <c r="AJ112" t="s">
        <v>105</v>
      </c>
      <c r="AK112" t="s">
        <v>201</v>
      </c>
      <c r="AL112" s="28" t="s">
        <v>86</v>
      </c>
      <c r="AM112" t="s">
        <v>105</v>
      </c>
      <c r="AN112" s="61" t="s">
        <v>110</v>
      </c>
      <c r="AO112" s="32" t="s">
        <v>86</v>
      </c>
      <c r="AP112" t="s">
        <v>111</v>
      </c>
      <c r="AT112" t="s">
        <v>212</v>
      </c>
      <c r="AU112" s="28" t="s">
        <v>211</v>
      </c>
      <c r="AV112" t="s">
        <v>213</v>
      </c>
      <c r="AW112" t="s">
        <v>104</v>
      </c>
      <c r="AX112" s="28" t="s">
        <v>207</v>
      </c>
      <c r="AY112" t="s">
        <v>105</v>
      </c>
      <c r="BD112" s="32"/>
      <c r="BG112" s="28"/>
      <c r="BJ112" s="32"/>
      <c r="BM112" s="32"/>
      <c r="BP112" s="32"/>
      <c r="BS112" s="32"/>
    </row>
    <row r="113" spans="2:71" x14ac:dyDescent="0.2">
      <c r="C113" s="10" t="str">
        <f>IF('Bouw - Typha Board'!C113&gt;0,'Bouw - Typha Board'!C113," ")</f>
        <v xml:space="preserve"> </v>
      </c>
      <c r="D113" s="10" t="str">
        <f>IF('Bouw - Typha Board'!D113&gt;0,'Bouw - Typha Board'!D113," ")</f>
        <v xml:space="preserve"> </v>
      </c>
      <c r="E113" s="10" t="str">
        <f>IF('Bouw - Typha Board'!E113&gt;0,'Bouw - Typha Board'!E113," ")</f>
        <v xml:space="preserve"> </v>
      </c>
      <c r="F113" s="80" t="str">
        <f>IF('Bouw - Inblaasisolatie'!C113&gt;0,'Bouw - Inblaasisolatie'!C113," ")</f>
        <v xml:space="preserve"> </v>
      </c>
      <c r="G113" s="73" t="str">
        <f>IF('Bouw - Inblaasisolatie'!D113&gt;0,'Bouw - Inblaasisolatie'!D113," ")</f>
        <v xml:space="preserve"> </v>
      </c>
      <c r="H113" s="76" t="str">
        <f>IF('Bouw - Inblaasisolatie'!E113&gt;0,'Bouw - Inblaasisolatie'!E113," ")</f>
        <v xml:space="preserve"> </v>
      </c>
      <c r="I113" s="10" t="str">
        <f>IF('Bouw - Droge mortel'!C113&gt;0,'Bouw - Droge mortel'!C113," ")</f>
        <v xml:space="preserve"> </v>
      </c>
      <c r="J113" s="26" t="str">
        <f>IF('Bouw - Droge mortel'!D113&gt;0,'Bouw - Droge mortel'!D113," ")</f>
        <v xml:space="preserve"> </v>
      </c>
      <c r="K113" s="10" t="str">
        <f>IF('Bouw - Droge mortel'!E113&gt;0,'Bouw - Droge mortel'!E113," ")</f>
        <v xml:space="preserve"> </v>
      </c>
      <c r="L113" s="80" t="str">
        <f>IF('Plastics - Granulaat - Vuller'!C113&gt;0,'Plastics - Granulaat - Vuller'!C113," ")</f>
        <v xml:space="preserve"> </v>
      </c>
      <c r="M113" s="73" t="str">
        <f>IF('Plastics - Granulaat - Vuller'!D113&gt;0,'Plastics - Granulaat - Vuller'!D113," ")</f>
        <v xml:space="preserve"> </v>
      </c>
      <c r="N113" s="76" t="str">
        <f>IF('Plastics - Granulaat - Vuller'!E113&gt;0,'Plastics - Granulaat - Vuller'!E113," ")</f>
        <v xml:space="preserve"> </v>
      </c>
      <c r="O113" s="80" t="str">
        <f>IF('Substraat - Oesterzwammen'!C113&gt;0,'Substraat - Oesterzwammen'!C113," ")</f>
        <v xml:space="preserve"> </v>
      </c>
      <c r="P113" s="73" t="str">
        <f>IF('Substraat - Oesterzwammen'!D113&gt;0,'Substraat - Oesterzwammen'!D113," ")</f>
        <v xml:space="preserve"> </v>
      </c>
      <c r="Q113" s="76" t="str">
        <f>IF('Substraat - Oesterzwammen'!E113&gt;0,'Substraat - Oesterzwammen'!E113," ")</f>
        <v xml:space="preserve"> </v>
      </c>
      <c r="R113" s="80" t="str">
        <f>IF('Papier - Massief karton -Vuller'!C113&gt;0,'Papier - Massief karton -Vuller'!C113," ")</f>
        <v xml:space="preserve"> </v>
      </c>
      <c r="S113" s="73" t="str">
        <f>IF('Papier - Massief karton -Vuller'!D113&gt;0,'Papier - Massief karton -Vuller'!D113," ")</f>
        <v xml:space="preserve"> </v>
      </c>
      <c r="T113" s="76" t="str">
        <f>IF('Papier - Massief karton -Vuller'!E113&gt;0,'Papier - Massief karton -Vuller'!E113," ")</f>
        <v xml:space="preserve"> </v>
      </c>
      <c r="AA113" s="10"/>
      <c r="AB113" s="10"/>
      <c r="AD113" s="26"/>
      <c r="AG113" s="26"/>
      <c r="AI113" s="28"/>
      <c r="BD113" s="32"/>
      <c r="BG113" s="28"/>
      <c r="BJ113" s="32"/>
      <c r="BM113" s="32"/>
      <c r="BP113" s="32"/>
      <c r="BS113" s="32"/>
    </row>
    <row r="114" spans="2:71" x14ac:dyDescent="0.2">
      <c r="B114" s="27" t="s">
        <v>144</v>
      </c>
      <c r="C114" s="10" t="str">
        <f>IF('Bouw - Typha Board'!C114&gt;0,'Bouw - Typha Board'!C114," ")</f>
        <v xml:space="preserve"> </v>
      </c>
      <c r="D114" s="10" t="str">
        <f>IF('Bouw - Typha Board'!D114&gt;0,'Bouw - Typha Board'!D114," ")</f>
        <v xml:space="preserve"> </v>
      </c>
      <c r="E114" s="10" t="str">
        <f>IF('Bouw - Typha Board'!E114&gt;0,'Bouw - Typha Board'!E114," ")</f>
        <v xml:space="preserve"> </v>
      </c>
      <c r="F114" s="80" t="str">
        <f>IF('Bouw - Inblaasisolatie'!C114&gt;0,'Bouw - Inblaasisolatie'!C114," ")</f>
        <v xml:space="preserve"> </v>
      </c>
      <c r="G114" s="73" t="str">
        <f>IF('Bouw - Inblaasisolatie'!D114&gt;0,'Bouw - Inblaasisolatie'!D114," ")</f>
        <v xml:space="preserve"> </v>
      </c>
      <c r="H114" s="76" t="str">
        <f>IF('Bouw - Inblaasisolatie'!E114&gt;0,'Bouw - Inblaasisolatie'!E114," ")</f>
        <v xml:space="preserve"> </v>
      </c>
      <c r="I114" s="10" t="str">
        <f>IF('Bouw - Droge mortel'!C114&gt;0,'Bouw - Droge mortel'!C114," ")</f>
        <v xml:space="preserve"> </v>
      </c>
      <c r="J114" s="26" t="str">
        <f>IF('Bouw - Droge mortel'!D114&gt;0,'Bouw - Droge mortel'!D114," ")</f>
        <v xml:space="preserve"> </v>
      </c>
      <c r="K114" s="10" t="str">
        <f>IF('Bouw - Droge mortel'!E114&gt;0,'Bouw - Droge mortel'!E114," ")</f>
        <v xml:space="preserve"> </v>
      </c>
      <c r="L114" s="80" t="str">
        <f>IF('Plastics - Granulaat - Vuller'!C114&gt;0,'Plastics - Granulaat - Vuller'!C114," ")</f>
        <v xml:space="preserve"> </v>
      </c>
      <c r="M114" s="73" t="str">
        <f>IF('Plastics - Granulaat - Vuller'!D114&gt;0,'Plastics - Granulaat - Vuller'!D114," ")</f>
        <v xml:space="preserve"> </v>
      </c>
      <c r="N114" s="76" t="str">
        <f>IF('Plastics - Granulaat - Vuller'!E114&gt;0,'Plastics - Granulaat - Vuller'!E114," ")</f>
        <v xml:space="preserve"> </v>
      </c>
      <c r="O114" s="80" t="str">
        <f>IF('Substraat - Oesterzwammen'!C114&gt;0,'Substraat - Oesterzwammen'!C114," ")</f>
        <v xml:space="preserve"> </v>
      </c>
      <c r="P114" s="73" t="str">
        <f>IF('Substraat - Oesterzwammen'!D114&gt;0,'Substraat - Oesterzwammen'!D114," ")</f>
        <v xml:space="preserve"> </v>
      </c>
      <c r="Q114" s="76" t="str">
        <f>IF('Substraat - Oesterzwammen'!E114&gt;0,'Substraat - Oesterzwammen'!E114," ")</f>
        <v xml:space="preserve"> </v>
      </c>
      <c r="R114" s="80" t="str">
        <f>IF('Papier - Massief karton -Vuller'!C114&gt;0,'Papier - Massief karton -Vuller'!C114," ")</f>
        <v xml:space="preserve"> </v>
      </c>
      <c r="S114" s="73" t="str">
        <f>IF('Papier - Massief karton -Vuller'!D114&gt;0,'Papier - Massief karton -Vuller'!D114," ")</f>
        <v xml:space="preserve"> </v>
      </c>
      <c r="T114" s="76" t="str">
        <f>IF('Papier - Massief karton -Vuller'!E114&gt;0,'Papier - Massief karton -Vuller'!E114," ")</f>
        <v xml:space="preserve"> </v>
      </c>
      <c r="AA114" s="10"/>
      <c r="AB114" s="10"/>
      <c r="AD114" s="26"/>
      <c r="AG114" s="26"/>
      <c r="AI114" s="28"/>
      <c r="BD114" s="32"/>
      <c r="BG114" s="28"/>
      <c r="BJ114" s="32"/>
      <c r="BM114" s="32"/>
      <c r="BP114" s="32"/>
      <c r="BS114" s="32"/>
    </row>
    <row r="115" spans="2:71" x14ac:dyDescent="0.2">
      <c r="B115" s="35" t="s">
        <v>295</v>
      </c>
      <c r="C115" s="10" t="str">
        <f>IF('Bouw - Typha Board'!C115&gt;0,'Bouw - Typha Board'!C115," ")</f>
        <v>Zo laag mogelijk</v>
      </c>
      <c r="D115" s="10" t="str">
        <f>IF('Bouw - Typha Board'!D115&gt;0,'Bouw - Typha Board'!D115," ")</f>
        <v>Zo laag mogelijk</v>
      </c>
      <c r="E115" s="10" t="str">
        <f>IF('Bouw - Typha Board'!E115&gt;0,'Bouw - Typha Board'!E115," ")</f>
        <v>n.v.t.</v>
      </c>
      <c r="F115" s="80" t="str">
        <f>IF('Bouw - Inblaasisolatie'!C115&gt;0,'Bouw - Inblaasisolatie'!C115," ")</f>
        <v>Geen</v>
      </c>
      <c r="G115" s="73" t="str">
        <f>IF('Bouw - Inblaasisolatie'!D115&gt;0,'Bouw - Inblaasisolatie'!D115," ")</f>
        <v>Geen</v>
      </c>
      <c r="H115" s="76" t="str">
        <f>IF('Bouw - Inblaasisolatie'!E115&gt;0,'Bouw - Inblaasisolatie'!E115," ")</f>
        <v>Geen</v>
      </c>
      <c r="I115" s="10" t="str">
        <f>IF('Bouw - Droge mortel'!C115&gt;0,'Bouw - Droge mortel'!C115," ")</f>
        <v>n.t.b.</v>
      </c>
      <c r="J115" s="26" t="str">
        <f>IF('Bouw - Droge mortel'!D115&gt;0,'Bouw - Droge mortel'!D115," ")</f>
        <v>n.t.b.</v>
      </c>
      <c r="K115" s="10" t="str">
        <f>IF('Bouw - Droge mortel'!E115&gt;0,'Bouw - Droge mortel'!E115," ")</f>
        <v>n.v.t.</v>
      </c>
      <c r="L115" s="80" t="str">
        <f>IF('Plastics - Granulaat - Vuller'!C115&gt;0,'Plastics - Granulaat - Vuller'!C115," ")</f>
        <v>Minimaliseren</v>
      </c>
      <c r="M115" s="73" t="str">
        <f>IF('Plastics - Granulaat - Vuller'!D115&gt;0,'Plastics - Granulaat - Vuller'!D115," ")</f>
        <v>Minimaliseren</v>
      </c>
      <c r="N115" s="76" t="str">
        <f>IF('Plastics - Granulaat - Vuller'!E115&gt;0,'Plastics - Granulaat - Vuller'!E115," ")</f>
        <v>n.v.t.</v>
      </c>
      <c r="O115" s="80" t="str">
        <f>IF('Substraat - Oesterzwammen'!C115&gt;0,'Substraat - Oesterzwammen'!C115," ")</f>
        <v>Minimaliseren</v>
      </c>
      <c r="P115" s="73" t="str">
        <f>IF('Substraat - Oesterzwammen'!D115&gt;0,'Substraat - Oesterzwammen'!D115," ")</f>
        <v>Minimaliseren</v>
      </c>
      <c r="Q115" s="76" t="str">
        <f>IF('Substraat - Oesterzwammen'!E115&gt;0,'Substraat - Oesterzwammen'!E115," ")</f>
        <v>Minimaliseren</v>
      </c>
      <c r="R115" s="80" t="str">
        <f>IF('Papier - Massief karton -Vuller'!C115&gt;0,'Papier - Massief karton -Vuller'!C115," ")</f>
        <v>Geen</v>
      </c>
      <c r="S115" s="73" t="str">
        <f>IF('Papier - Massief karton -Vuller'!D115&gt;0,'Papier - Massief karton -Vuller'!D115," ")</f>
        <v>Geen</v>
      </c>
      <c r="T115" s="76" t="str">
        <f>IF('Papier - Massief karton -Vuller'!E115&gt;0,'Papier - Massief karton -Vuller'!E115," ")</f>
        <v>Geen</v>
      </c>
      <c r="U115" s="10" t="s">
        <v>180</v>
      </c>
      <c r="V115" s="10" t="s">
        <v>180</v>
      </c>
      <c r="W115" s="10" t="s">
        <v>180</v>
      </c>
      <c r="X115" s="137" t="s">
        <v>608</v>
      </c>
      <c r="Y115" s="10">
        <v>3</v>
      </c>
      <c r="Z115" s="41" t="s">
        <v>508</v>
      </c>
      <c r="AA115" s="37" t="s">
        <v>302</v>
      </c>
      <c r="AB115" s="37" t="s">
        <v>302</v>
      </c>
      <c r="AC115" s="10" t="s">
        <v>138</v>
      </c>
      <c r="AD115" s="26">
        <v>1</v>
      </c>
      <c r="AE115" s="41" t="s">
        <v>207</v>
      </c>
      <c r="AF115" s="10" t="s">
        <v>55</v>
      </c>
      <c r="AG115" s="26">
        <v>3</v>
      </c>
      <c r="AH115" t="s">
        <v>104</v>
      </c>
      <c r="AI115" s="55" t="s">
        <v>505</v>
      </c>
      <c r="AJ115" t="s">
        <v>105</v>
      </c>
      <c r="AN115" s="61" t="s">
        <v>110</v>
      </c>
      <c r="AO115" s="32" t="s">
        <v>507</v>
      </c>
      <c r="AP115" t="s">
        <v>111</v>
      </c>
      <c r="AQ115" t="s">
        <v>469</v>
      </c>
      <c r="AR115" s="32" t="s">
        <v>506</v>
      </c>
      <c r="AS115" s="35" t="s">
        <v>470</v>
      </c>
      <c r="AT115" t="s">
        <v>104</v>
      </c>
      <c r="AU115" s="55" t="s">
        <v>207</v>
      </c>
      <c r="AV115" t="s">
        <v>105</v>
      </c>
      <c r="AW115" t="s">
        <v>201</v>
      </c>
      <c r="AX115" s="55" t="s">
        <v>207</v>
      </c>
      <c r="AY115" t="s">
        <v>105</v>
      </c>
      <c r="BD115" s="32"/>
      <c r="BG115" s="55"/>
      <c r="BJ115" s="32"/>
      <c r="BM115" s="32"/>
      <c r="BP115" s="32"/>
      <c r="BS115" s="32"/>
    </row>
    <row r="116" spans="2:71" x14ac:dyDescent="0.2">
      <c r="B116" s="63" t="s">
        <v>157</v>
      </c>
      <c r="C116" s="10" t="str">
        <f>IF('Bouw - Typha Board'!C116&gt;0,'Bouw - Typha Board'!C116," ")</f>
        <v>Zo laag mogelijk</v>
      </c>
      <c r="D116" s="10" t="str">
        <f>IF('Bouw - Typha Board'!D116&gt;0,'Bouw - Typha Board'!D116," ")</f>
        <v>Zo laag mogelijk</v>
      </c>
      <c r="E116" s="10" t="str">
        <f>IF('Bouw - Typha Board'!E116&gt;0,'Bouw - Typha Board'!E116," ")</f>
        <v>n.v.t.</v>
      </c>
      <c r="F116" s="80" t="str">
        <f>IF('Bouw - Inblaasisolatie'!C116&gt;0,'Bouw - Inblaasisolatie'!C116," ")</f>
        <v>Geen</v>
      </c>
      <c r="G116" s="73" t="str">
        <f>IF('Bouw - Inblaasisolatie'!D116&gt;0,'Bouw - Inblaasisolatie'!D116," ")</f>
        <v>Geen</v>
      </c>
      <c r="H116" s="76" t="str">
        <f>IF('Bouw - Inblaasisolatie'!E116&gt;0,'Bouw - Inblaasisolatie'!E116," ")</f>
        <v>Geen</v>
      </c>
      <c r="I116" s="10" t="str">
        <f>IF('Bouw - Droge mortel'!C116&gt;0,'Bouw - Droge mortel'!C116," ")</f>
        <v>n.t.b.</v>
      </c>
      <c r="J116" s="26" t="str">
        <f>IF('Bouw - Droge mortel'!D116&gt;0,'Bouw - Droge mortel'!D116," ")</f>
        <v>n.t.b.</v>
      </c>
      <c r="K116" s="10" t="str">
        <f>IF('Bouw - Droge mortel'!E116&gt;0,'Bouw - Droge mortel'!E116," ")</f>
        <v>n.v.t.</v>
      </c>
      <c r="L116" s="80" t="str">
        <f>IF('Plastics - Granulaat - Vuller'!C116&gt;0,'Plastics - Granulaat - Vuller'!C116," ")</f>
        <v>Minimaliseren</v>
      </c>
      <c r="M116" s="73" t="str">
        <f>IF('Plastics - Granulaat - Vuller'!D116&gt;0,'Plastics - Granulaat - Vuller'!D116," ")</f>
        <v>Minimaliseren</v>
      </c>
      <c r="N116" s="76" t="str">
        <f>IF('Plastics - Granulaat - Vuller'!E116&gt;0,'Plastics - Granulaat - Vuller'!E116," ")</f>
        <v>n.v.t.</v>
      </c>
      <c r="O116" s="80" t="str">
        <f>IF('Substraat - Oesterzwammen'!C116&gt;0,'Substraat - Oesterzwammen'!C116," ")</f>
        <v>Minimaliseren</v>
      </c>
      <c r="P116" s="73" t="str">
        <f>IF('Substraat - Oesterzwammen'!D116&gt;0,'Substraat - Oesterzwammen'!D116," ")</f>
        <v>Minimaliseren</v>
      </c>
      <c r="Q116" s="76" t="str">
        <f>IF('Substraat - Oesterzwammen'!E116&gt;0,'Substraat - Oesterzwammen'!E116," ")</f>
        <v>Minimaliseren</v>
      </c>
      <c r="R116" s="80" t="str">
        <f>IF('Papier - Massief karton -Vuller'!C116&gt;0,'Papier - Massief karton -Vuller'!C116," ")</f>
        <v>Ongewenst</v>
      </c>
      <c r="S116" s="73" t="str">
        <f>IF('Papier - Massief karton -Vuller'!D116&gt;0,'Papier - Massief karton -Vuller'!D116," ")</f>
        <v>Ongewenst</v>
      </c>
      <c r="T116" s="76" t="str">
        <f>IF('Papier - Massief karton -Vuller'!E116&gt;0,'Papier - Massief karton -Vuller'!E116," ")</f>
        <v>Ongewenst</v>
      </c>
      <c r="U116" s="10" t="s">
        <v>180</v>
      </c>
      <c r="V116" s="10" t="s">
        <v>180</v>
      </c>
      <c r="W116" s="10" t="s">
        <v>180</v>
      </c>
      <c r="X116" s="137" t="s">
        <v>608</v>
      </c>
      <c r="Y116" s="10">
        <v>3</v>
      </c>
      <c r="Z116" s="41" t="s">
        <v>507</v>
      </c>
      <c r="AA116" s="37" t="s">
        <v>302</v>
      </c>
      <c r="AB116" s="37" t="s">
        <v>302</v>
      </c>
      <c r="AC116" s="10" t="s">
        <v>138</v>
      </c>
      <c r="AD116" s="26">
        <v>1</v>
      </c>
      <c r="AE116" s="41" t="s">
        <v>207</v>
      </c>
      <c r="AF116" s="10" t="s">
        <v>55</v>
      </c>
      <c r="AG116" s="26">
        <v>3</v>
      </c>
      <c r="AN116" s="61" t="s">
        <v>110</v>
      </c>
      <c r="AO116" s="32" t="s">
        <v>507</v>
      </c>
      <c r="AP116" t="s">
        <v>111</v>
      </c>
      <c r="AQ116" t="s">
        <v>469</v>
      </c>
      <c r="AR116" s="127" t="s">
        <v>506</v>
      </c>
      <c r="AS116" s="35" t="s">
        <v>470</v>
      </c>
      <c r="AT116" t="s">
        <v>104</v>
      </c>
      <c r="AU116" s="55" t="s">
        <v>207</v>
      </c>
      <c r="AV116" t="s">
        <v>105</v>
      </c>
      <c r="AW116" t="s">
        <v>201</v>
      </c>
      <c r="AX116" s="55" t="s">
        <v>207</v>
      </c>
      <c r="AY116" t="s">
        <v>105</v>
      </c>
      <c r="BD116" s="32"/>
      <c r="BG116" s="32"/>
      <c r="BJ116" s="32"/>
      <c r="BM116" s="32"/>
      <c r="BP116" s="32"/>
      <c r="BS116" s="32"/>
    </row>
    <row r="117" spans="2:71" x14ac:dyDescent="0.2">
      <c r="C117" s="10" t="str">
        <f>IF('Bouw - Typha Board'!C117&gt;0,'Bouw - Typha Board'!C117," ")</f>
        <v xml:space="preserve"> </v>
      </c>
      <c r="D117" s="10" t="str">
        <f>IF('Bouw - Typha Board'!D117&gt;0,'Bouw - Typha Board'!D117," ")</f>
        <v xml:space="preserve"> </v>
      </c>
      <c r="E117" s="10" t="str">
        <f>IF('Bouw - Typha Board'!E117&gt;0,'Bouw - Typha Board'!E117," ")</f>
        <v xml:space="preserve"> </v>
      </c>
      <c r="F117" s="80" t="str">
        <f>IF('Bouw - Inblaasisolatie'!C117&gt;0,'Bouw - Inblaasisolatie'!C117," ")</f>
        <v xml:space="preserve"> </v>
      </c>
      <c r="G117" s="73" t="str">
        <f>IF('Bouw - Inblaasisolatie'!D117&gt;0,'Bouw - Inblaasisolatie'!D117," ")</f>
        <v xml:space="preserve"> </v>
      </c>
      <c r="H117" s="76" t="str">
        <f>IF('Bouw - Inblaasisolatie'!E117&gt;0,'Bouw - Inblaasisolatie'!E117," ")</f>
        <v xml:space="preserve"> </v>
      </c>
      <c r="I117" s="10" t="str">
        <f>IF('Bouw - Droge mortel'!C117&gt;0,'Bouw - Droge mortel'!C117," ")</f>
        <v xml:space="preserve"> </v>
      </c>
      <c r="J117" s="26" t="str">
        <f>IF('Bouw - Droge mortel'!D117&gt;0,'Bouw - Droge mortel'!D117," ")</f>
        <v xml:space="preserve"> </v>
      </c>
      <c r="K117" s="10" t="str">
        <f>IF('Bouw - Droge mortel'!E117&gt;0,'Bouw - Droge mortel'!E117," ")</f>
        <v xml:space="preserve"> </v>
      </c>
      <c r="L117" s="80" t="str">
        <f>IF('Plastics - Granulaat - Vuller'!C117&gt;0,'Plastics - Granulaat - Vuller'!C117," ")</f>
        <v xml:space="preserve"> </v>
      </c>
      <c r="M117" s="73" t="str">
        <f>IF('Plastics - Granulaat - Vuller'!D117&gt;0,'Plastics - Granulaat - Vuller'!D117," ")</f>
        <v xml:space="preserve"> </v>
      </c>
      <c r="N117" s="76" t="str">
        <f>IF('Plastics - Granulaat - Vuller'!E117&gt;0,'Plastics - Granulaat - Vuller'!E117," ")</f>
        <v xml:space="preserve"> </v>
      </c>
      <c r="O117" s="80" t="str">
        <f>IF('Substraat - Oesterzwammen'!C117&gt;0,'Substraat - Oesterzwammen'!C117," ")</f>
        <v xml:space="preserve"> </v>
      </c>
      <c r="P117" s="73" t="str">
        <f>IF('Substraat - Oesterzwammen'!D117&gt;0,'Substraat - Oesterzwammen'!D117," ")</f>
        <v xml:space="preserve"> </v>
      </c>
      <c r="Q117" s="76" t="str">
        <f>IF('Substraat - Oesterzwammen'!E117&gt;0,'Substraat - Oesterzwammen'!E117," ")</f>
        <v xml:space="preserve"> </v>
      </c>
      <c r="R117" s="80" t="str">
        <f>IF('Papier - Massief karton -Vuller'!C117&gt;0,'Papier - Massief karton -Vuller'!C117," ")</f>
        <v xml:space="preserve"> </v>
      </c>
      <c r="S117" s="73" t="str">
        <f>IF('Papier - Massief karton -Vuller'!D117&gt;0,'Papier - Massief karton -Vuller'!D117," ")</f>
        <v xml:space="preserve"> </v>
      </c>
      <c r="T117" s="76" t="str">
        <f>IF('Papier - Massief karton -Vuller'!E117&gt;0,'Papier - Massief karton -Vuller'!E117," ")</f>
        <v xml:space="preserve"> </v>
      </c>
      <c r="Z117" s="41"/>
      <c r="AA117" s="10"/>
      <c r="AB117" s="10"/>
      <c r="AD117" s="26"/>
      <c r="AG117" s="26"/>
      <c r="BD117" s="32"/>
      <c r="BG117" s="32"/>
      <c r="BJ117" s="32"/>
      <c r="BM117" s="32"/>
      <c r="BP117" s="32"/>
      <c r="BS117" s="32"/>
    </row>
    <row r="118" spans="2:71" x14ac:dyDescent="0.2">
      <c r="B118" s="15" t="s">
        <v>356</v>
      </c>
      <c r="C118" s="10" t="str">
        <f>IF('Bouw - Typha Board'!C118&gt;0,'Bouw - Typha Board'!C118," ")</f>
        <v xml:space="preserve"> </v>
      </c>
      <c r="D118" s="10" t="str">
        <f>IF('Bouw - Typha Board'!D118&gt;0,'Bouw - Typha Board'!D118," ")</f>
        <v xml:space="preserve"> </v>
      </c>
      <c r="E118" s="10" t="str">
        <f>IF('Bouw - Typha Board'!E118&gt;0,'Bouw - Typha Board'!E118," ")</f>
        <v xml:space="preserve"> </v>
      </c>
      <c r="F118" s="80" t="str">
        <f>IF('Bouw - Inblaasisolatie'!C118&gt;0,'Bouw - Inblaasisolatie'!C118," ")</f>
        <v xml:space="preserve"> </v>
      </c>
      <c r="G118" s="72" t="str">
        <f>IF('Bouw - Inblaasisolatie'!D118&gt;0,'Bouw - Inblaasisolatie'!D118," ")</f>
        <v xml:space="preserve"> </v>
      </c>
      <c r="H118" s="76" t="str">
        <f>IF('Bouw - Inblaasisolatie'!E118&gt;0,'Bouw - Inblaasisolatie'!E118," ")</f>
        <v xml:space="preserve"> </v>
      </c>
      <c r="I118" s="10" t="str">
        <f>IF('Bouw - Droge mortel'!C118&gt;0,'Bouw - Droge mortel'!C118," ")</f>
        <v xml:space="preserve"> </v>
      </c>
      <c r="J118" s="26" t="str">
        <f>IF('Bouw - Droge mortel'!D118&gt;0,'Bouw - Droge mortel'!D118," ")</f>
        <v xml:space="preserve"> </v>
      </c>
      <c r="K118" s="10" t="str">
        <f>IF('Bouw - Droge mortel'!E118&gt;0,'Bouw - Droge mortel'!E118," ")</f>
        <v xml:space="preserve"> </v>
      </c>
      <c r="L118" s="80" t="str">
        <f>IF('Plastics - Granulaat - Vuller'!C118&gt;0,'Plastics - Granulaat - Vuller'!C118," ")</f>
        <v xml:space="preserve"> </v>
      </c>
      <c r="M118" s="72" t="str">
        <f>IF('Plastics - Granulaat - Vuller'!D118&gt;0,'Plastics - Granulaat - Vuller'!D118," ")</f>
        <v xml:space="preserve"> </v>
      </c>
      <c r="N118" s="76" t="str">
        <f>IF('Plastics - Granulaat - Vuller'!E118&gt;0,'Plastics - Granulaat - Vuller'!E118," ")</f>
        <v xml:space="preserve"> </v>
      </c>
      <c r="O118" s="80" t="str">
        <f>IF('Substraat - Oesterzwammen'!C118&gt;0,'Substraat - Oesterzwammen'!C118," ")</f>
        <v xml:space="preserve"> </v>
      </c>
      <c r="P118" s="72" t="str">
        <f>IF('Substraat - Oesterzwammen'!D118&gt;0,'Substraat - Oesterzwammen'!D118," ")</f>
        <v xml:space="preserve"> </v>
      </c>
      <c r="Q118" s="76" t="str">
        <f>IF('Substraat - Oesterzwammen'!E118&gt;0,'Substraat - Oesterzwammen'!E118," ")</f>
        <v xml:space="preserve"> </v>
      </c>
      <c r="R118" s="80" t="str">
        <f>IF('Papier - Massief karton -Vuller'!C118&gt;0,'Papier - Massief karton -Vuller'!C118," ")</f>
        <v xml:space="preserve"> </v>
      </c>
      <c r="S118" s="72" t="str">
        <f>IF('Papier - Massief karton -Vuller'!D118&gt;0,'Papier - Massief karton -Vuller'!D118," ")</f>
        <v xml:space="preserve"> </v>
      </c>
      <c r="T118" s="76" t="str">
        <f>IF('Papier - Massief karton -Vuller'!E118&gt;0,'Papier - Massief karton -Vuller'!E118," ")</f>
        <v xml:space="preserve"> </v>
      </c>
      <c r="AA118" s="10"/>
      <c r="AB118" s="10"/>
      <c r="BD118" s="32"/>
      <c r="BG118" s="32"/>
      <c r="BJ118" s="32"/>
      <c r="BM118" s="32"/>
      <c r="BP118" s="32"/>
      <c r="BS118" s="32"/>
    </row>
    <row r="119" spans="2:71" x14ac:dyDescent="0.2">
      <c r="B119" s="16" t="s">
        <v>68</v>
      </c>
      <c r="C119" s="62" t="str">
        <f>IF('Bouw - Typha Board'!C119&gt;0,'Bouw - Typha Board'!C119," ")</f>
        <v>Minimaliseren</v>
      </c>
      <c r="D119" s="62" t="str">
        <f>IF('Bouw - Typha Board'!D119&gt;0,'Bouw - Typha Board'!D119," ")</f>
        <v>Minimaliseren</v>
      </c>
      <c r="E119" s="62" t="str">
        <f>IF('Bouw - Typha Board'!E119&gt;0,'Bouw - Typha Board'!E119," ")</f>
        <v>n.v.t.</v>
      </c>
      <c r="F119" s="80" t="str">
        <f>IF('Bouw - Inblaasisolatie'!C119&gt;0,'Bouw - Inblaasisolatie'!C119," ")</f>
        <v>n.v.t.</v>
      </c>
      <c r="G119" s="73" t="str">
        <f>IF('Bouw - Inblaasisolatie'!D119&gt;0,'Bouw - Inblaasisolatie'!D119," ")</f>
        <v>n.v.t.</v>
      </c>
      <c r="H119" s="76" t="str">
        <f>IF('Bouw - Inblaasisolatie'!E119&gt;0,'Bouw - Inblaasisolatie'!E119," ")</f>
        <v>n.v.t.</v>
      </c>
      <c r="I119" s="10" t="str">
        <f>IF('Bouw - Droge mortel'!C119&gt;0,'Bouw - Droge mortel'!C119," ")</f>
        <v>n.v.t.</v>
      </c>
      <c r="J119" s="26" t="str">
        <f>IF('Bouw - Droge mortel'!D119&gt;0,'Bouw - Droge mortel'!D119," ")</f>
        <v>n.v.t.</v>
      </c>
      <c r="K119" s="10" t="str">
        <f>IF('Bouw - Droge mortel'!E119&gt;0,'Bouw - Droge mortel'!E119," ")</f>
        <v>n.v.t.</v>
      </c>
      <c r="L119" s="80" t="str">
        <f>IF('Plastics - Granulaat - Vuller'!C119&gt;0,'Plastics - Granulaat - Vuller'!C119," ")</f>
        <v>n.v.t.</v>
      </c>
      <c r="M119" s="73" t="str">
        <f>IF('Plastics - Granulaat - Vuller'!D119&gt;0,'Plastics - Granulaat - Vuller'!D119," ")</f>
        <v>n.v.t.</v>
      </c>
      <c r="N119" s="76" t="str">
        <f>IF('Plastics - Granulaat - Vuller'!E119&gt;0,'Plastics - Granulaat - Vuller'!E119," ")</f>
        <v>n.v.t.</v>
      </c>
      <c r="O119" s="80" t="str">
        <f>IF('Substraat - Oesterzwammen'!C119&gt;0,'Substraat - Oesterzwammen'!C119," ")</f>
        <v>Minimaliseren</v>
      </c>
      <c r="P119" s="73" t="str">
        <f>IF('Substraat - Oesterzwammen'!D119&gt;0,'Substraat - Oesterzwammen'!D119," ")</f>
        <v>Minimaliseren</v>
      </c>
      <c r="Q119" s="76" t="str">
        <f>IF('Substraat - Oesterzwammen'!E119&gt;0,'Substraat - Oesterzwammen'!E119," ")</f>
        <v>Minimaliseren</v>
      </c>
      <c r="R119" s="80" t="str">
        <f>IF('Papier - Massief karton -Vuller'!C119&gt;0,'Papier - Massief karton -Vuller'!C119," ")</f>
        <v>n.v.t.</v>
      </c>
      <c r="S119" s="73" t="str">
        <f>IF('Papier - Massief karton -Vuller'!D119&gt;0,'Papier - Massief karton -Vuller'!D119," ")</f>
        <v>n.v.t.</v>
      </c>
      <c r="T119" s="76" t="str">
        <f>IF('Papier - Massief karton -Vuller'!E119&gt;0,'Papier - Massief karton -Vuller'!E119," ")</f>
        <v>n.v.t.</v>
      </c>
      <c r="U119" s="10" t="s">
        <v>156</v>
      </c>
      <c r="V119" s="10" t="s">
        <v>156</v>
      </c>
      <c r="W119" s="10" t="s">
        <v>156</v>
      </c>
      <c r="X119" s="137" t="s">
        <v>608</v>
      </c>
      <c r="Y119" s="10">
        <v>3</v>
      </c>
      <c r="Z119" s="41" t="s">
        <v>214</v>
      </c>
      <c r="AA119" s="10" t="s">
        <v>113</v>
      </c>
      <c r="AB119" s="10" t="s">
        <v>113</v>
      </c>
      <c r="AC119" s="10" t="s">
        <v>113</v>
      </c>
      <c r="AD119" s="26">
        <v>2</v>
      </c>
      <c r="AE119" s="24" t="s">
        <v>218</v>
      </c>
      <c r="AF119" s="10" t="s">
        <v>55</v>
      </c>
      <c r="AG119" s="26">
        <v>3</v>
      </c>
      <c r="AH119" t="s">
        <v>104</v>
      </c>
      <c r="AI119" s="55" t="s">
        <v>114</v>
      </c>
      <c r="AJ119" t="s">
        <v>105</v>
      </c>
      <c r="AK119" t="s">
        <v>201</v>
      </c>
      <c r="AL119" s="32" t="s">
        <v>215</v>
      </c>
      <c r="AM119" t="s">
        <v>105</v>
      </c>
      <c r="AT119" t="s">
        <v>104</v>
      </c>
      <c r="AU119" s="32" t="s">
        <v>140</v>
      </c>
      <c r="AV119" t="s">
        <v>105</v>
      </c>
      <c r="AW119" t="s">
        <v>201</v>
      </c>
      <c r="AX119" s="32" t="s">
        <v>219</v>
      </c>
      <c r="AY119" t="s">
        <v>105</v>
      </c>
      <c r="BD119" s="32"/>
      <c r="BG119" s="55"/>
      <c r="BJ119" s="32"/>
      <c r="BM119" s="32"/>
      <c r="BP119" s="32"/>
      <c r="BS119" s="32"/>
    </row>
    <row r="120" spans="2:71" x14ac:dyDescent="0.2">
      <c r="B120" s="16" t="s">
        <v>393</v>
      </c>
      <c r="C120" s="62" t="str">
        <f>IF('Bouw - Typha Board'!C120&gt;0,'Bouw - Typha Board'!C120," ")</f>
        <v>Minimaliseren</v>
      </c>
      <c r="D120" s="62" t="str">
        <f>IF('Bouw - Typha Board'!D120&gt;0,'Bouw - Typha Board'!D120," ")</f>
        <v>Minimaliseren</v>
      </c>
      <c r="E120" s="62" t="str">
        <f>IF('Bouw - Typha Board'!E120&gt;0,'Bouw - Typha Board'!E120," ")</f>
        <v>n.v.t.</v>
      </c>
      <c r="F120" s="80" t="str">
        <f>IF('Bouw - Inblaasisolatie'!C120&gt;0,'Bouw - Inblaasisolatie'!C120," ")</f>
        <v>n.v.t.</v>
      </c>
      <c r="G120" s="73" t="str">
        <f>IF('Bouw - Inblaasisolatie'!D120&gt;0,'Bouw - Inblaasisolatie'!D120," ")</f>
        <v>n.v.t.</v>
      </c>
      <c r="H120" s="76" t="str">
        <f>IF('Bouw - Inblaasisolatie'!E120&gt;0,'Bouw - Inblaasisolatie'!E120," ")</f>
        <v>n.v.t.</v>
      </c>
      <c r="I120" s="10" t="str">
        <f>IF('Bouw - Droge mortel'!C120&gt;0,'Bouw - Droge mortel'!C120," ")</f>
        <v>n.v.t.</v>
      </c>
      <c r="J120" s="26" t="str">
        <f>IF('Bouw - Droge mortel'!D120&gt;0,'Bouw - Droge mortel'!D120," ")</f>
        <v>n.v.t.</v>
      </c>
      <c r="K120" s="10" t="str">
        <f>IF('Bouw - Droge mortel'!E120&gt;0,'Bouw - Droge mortel'!E120," ")</f>
        <v>n.v.t.</v>
      </c>
      <c r="L120" s="80" t="str">
        <f>IF('Plastics - Granulaat - Vuller'!C120&gt;0,'Plastics - Granulaat - Vuller'!C120," ")</f>
        <v>n.v.t.</v>
      </c>
      <c r="M120" s="73" t="str">
        <f>IF('Plastics - Granulaat - Vuller'!D120&gt;0,'Plastics - Granulaat - Vuller'!D120," ")</f>
        <v>n.v.t.</v>
      </c>
      <c r="N120" s="76" t="str">
        <f>IF('Plastics - Granulaat - Vuller'!E120&gt;0,'Plastics - Granulaat - Vuller'!E120," ")</f>
        <v>n.v.t.</v>
      </c>
      <c r="O120" s="80" t="str">
        <f>IF('Substraat - Oesterzwammen'!C120&gt;0,'Substraat - Oesterzwammen'!C120," ")</f>
        <v>Minimaliseren</v>
      </c>
      <c r="P120" s="73" t="str">
        <f>IF('Substraat - Oesterzwammen'!D120&gt;0,'Substraat - Oesterzwammen'!D120," ")</f>
        <v>Minimaliseren</v>
      </c>
      <c r="Q120" s="76" t="str">
        <f>IF('Substraat - Oesterzwammen'!E120&gt;0,'Substraat - Oesterzwammen'!E120," ")</f>
        <v>Minimaliseren</v>
      </c>
      <c r="R120" s="80" t="str">
        <f>IF('Papier - Massief karton -Vuller'!C120&gt;0,'Papier - Massief karton -Vuller'!C120," ")</f>
        <v>n.v.t.</v>
      </c>
      <c r="S120" s="73" t="str">
        <f>IF('Papier - Massief karton -Vuller'!D120&gt;0,'Papier - Massief karton -Vuller'!D120," ")</f>
        <v>n.v.t.</v>
      </c>
      <c r="T120" s="76" t="str">
        <f>IF('Papier - Massief karton -Vuller'!E120&gt;0,'Papier - Massief karton -Vuller'!E120," ")</f>
        <v>n.v.t.</v>
      </c>
      <c r="U120" s="10" t="s">
        <v>156</v>
      </c>
      <c r="V120" s="10" t="s">
        <v>156</v>
      </c>
      <c r="W120" s="10" t="s">
        <v>156</v>
      </c>
      <c r="X120" s="137" t="s">
        <v>608</v>
      </c>
      <c r="Y120" s="10">
        <v>3</v>
      </c>
      <c r="Z120" s="24" t="s">
        <v>216</v>
      </c>
      <c r="AA120" s="10" t="s">
        <v>113</v>
      </c>
      <c r="AB120" s="10" t="s">
        <v>113</v>
      </c>
      <c r="AC120" s="10" t="s">
        <v>113</v>
      </c>
      <c r="AD120" s="26">
        <v>2</v>
      </c>
      <c r="AE120" s="24" t="s">
        <v>218</v>
      </c>
      <c r="AF120" s="10" t="s">
        <v>55</v>
      </c>
      <c r="AG120" s="26">
        <v>3</v>
      </c>
      <c r="AH120" t="s">
        <v>104</v>
      </c>
      <c r="AI120" s="28" t="s">
        <v>115</v>
      </c>
      <c r="AJ120" t="s">
        <v>105</v>
      </c>
      <c r="AK120" t="s">
        <v>201</v>
      </c>
      <c r="AL120" s="32" t="s">
        <v>217</v>
      </c>
      <c r="AM120" t="s">
        <v>105</v>
      </c>
      <c r="AT120" t="s">
        <v>104</v>
      </c>
      <c r="AU120" s="32" t="s">
        <v>140</v>
      </c>
      <c r="AV120" t="s">
        <v>105</v>
      </c>
      <c r="AW120" t="s">
        <v>201</v>
      </c>
      <c r="AX120" s="32" t="s">
        <v>219</v>
      </c>
      <c r="AY120" t="s">
        <v>105</v>
      </c>
      <c r="BD120" s="32"/>
      <c r="BG120" s="28"/>
      <c r="BJ120" s="32"/>
      <c r="BM120" s="32"/>
      <c r="BP120" s="32"/>
      <c r="BS120" s="32"/>
    </row>
    <row r="121" spans="2:71" x14ac:dyDescent="0.2">
      <c r="C121" s="10" t="str">
        <f>IF('Bouw - Typha Board'!C121&gt;0,'Bouw - Typha Board'!C121," ")</f>
        <v xml:space="preserve"> </v>
      </c>
      <c r="D121" s="10" t="str">
        <f>IF('Bouw - Typha Board'!D121&gt;0,'Bouw - Typha Board'!D121," ")</f>
        <v xml:space="preserve"> </v>
      </c>
      <c r="E121" s="10" t="str">
        <f>IF('Bouw - Typha Board'!E121&gt;0,'Bouw - Typha Board'!E121," ")</f>
        <v xml:space="preserve"> </v>
      </c>
      <c r="F121" s="80" t="str">
        <f>IF('Bouw - Inblaasisolatie'!C121&gt;0,'Bouw - Inblaasisolatie'!C121," ")</f>
        <v xml:space="preserve"> </v>
      </c>
      <c r="G121" s="73" t="str">
        <f>IF('Bouw - Inblaasisolatie'!D121&gt;0,'Bouw - Inblaasisolatie'!D121," ")</f>
        <v xml:space="preserve"> </v>
      </c>
      <c r="H121" s="76" t="str">
        <f>IF('Bouw - Inblaasisolatie'!E121&gt;0,'Bouw - Inblaasisolatie'!E121," ")</f>
        <v xml:space="preserve"> </v>
      </c>
      <c r="I121" s="10" t="str">
        <f>IF('Bouw - Droge mortel'!C121&gt;0,'Bouw - Droge mortel'!C121," ")</f>
        <v xml:space="preserve"> </v>
      </c>
      <c r="J121" s="26" t="str">
        <f>IF('Bouw - Droge mortel'!D121&gt;0,'Bouw - Droge mortel'!D121," ")</f>
        <v xml:space="preserve"> </v>
      </c>
      <c r="K121" s="10" t="str">
        <f>IF('Bouw - Droge mortel'!E121&gt;0,'Bouw - Droge mortel'!E121," ")</f>
        <v xml:space="preserve"> </v>
      </c>
      <c r="L121" s="80" t="str">
        <f>IF('Plastics - Granulaat - Vuller'!C121&gt;0,'Plastics - Granulaat - Vuller'!C121," ")</f>
        <v xml:space="preserve"> </v>
      </c>
      <c r="M121" s="73" t="str">
        <f>IF('Plastics - Granulaat - Vuller'!D121&gt;0,'Plastics - Granulaat - Vuller'!D121," ")</f>
        <v xml:space="preserve"> </v>
      </c>
      <c r="N121" s="76" t="str">
        <f>IF('Plastics - Granulaat - Vuller'!E121&gt;0,'Plastics - Granulaat - Vuller'!E121," ")</f>
        <v xml:space="preserve"> </v>
      </c>
      <c r="O121" s="80" t="str">
        <f>IF('Substraat - Oesterzwammen'!C121&gt;0,'Substraat - Oesterzwammen'!C121," ")</f>
        <v xml:space="preserve"> </v>
      </c>
      <c r="P121" s="73" t="str">
        <f>IF('Substraat - Oesterzwammen'!D121&gt;0,'Substraat - Oesterzwammen'!D121," ")</f>
        <v xml:space="preserve"> </v>
      </c>
      <c r="Q121" s="76" t="str">
        <f>IF('Substraat - Oesterzwammen'!E121&gt;0,'Substraat - Oesterzwammen'!E121," ")</f>
        <v xml:space="preserve"> </v>
      </c>
      <c r="R121" s="80" t="str">
        <f>IF('Papier - Massief karton -Vuller'!C121&gt;0,'Papier - Massief karton -Vuller'!C121," ")</f>
        <v xml:space="preserve"> </v>
      </c>
      <c r="S121" s="73" t="str">
        <f>IF('Papier - Massief karton -Vuller'!D121&gt;0,'Papier - Massief karton -Vuller'!D121," ")</f>
        <v xml:space="preserve"> </v>
      </c>
      <c r="T121" s="76" t="str">
        <f>IF('Papier - Massief karton -Vuller'!E121&gt;0,'Papier - Massief karton -Vuller'!E121," ")</f>
        <v xml:space="preserve"> </v>
      </c>
      <c r="AA121" s="10"/>
      <c r="AB121" s="10"/>
      <c r="AD121" s="26"/>
      <c r="AG121" s="26"/>
      <c r="BD121" s="32"/>
      <c r="BG121" s="32"/>
      <c r="BJ121" s="32"/>
      <c r="BM121" s="32"/>
      <c r="BP121" s="32"/>
      <c r="BS121" s="32"/>
    </row>
    <row r="122" spans="2:71" x14ac:dyDescent="0.2">
      <c r="B122" s="11" t="s">
        <v>10</v>
      </c>
      <c r="C122" s="23" t="str">
        <f>IF('Bouw - Typha Board'!C122&gt;0,'Bouw - Typha Board'!C122," ")</f>
        <v xml:space="preserve"> </v>
      </c>
      <c r="D122" s="13" t="str">
        <f>IF('Bouw - Typha Board'!D122&gt;0,'Bouw - Typha Board'!D122," ")</f>
        <v xml:space="preserve"> </v>
      </c>
      <c r="E122" s="23" t="str">
        <f>IF('Bouw - Typha Board'!E122&gt;0,'Bouw - Typha Board'!E122," ")</f>
        <v xml:space="preserve"> </v>
      </c>
      <c r="F122" s="77" t="str">
        <f>IF('Bouw - Inblaasisolatie'!C122&gt;0,'Bouw - Inblaasisolatie'!C122," ")</f>
        <v xml:space="preserve"> </v>
      </c>
      <c r="G122" s="13" t="str">
        <f>IF('Bouw - Inblaasisolatie'!D122&gt;0,'Bouw - Inblaasisolatie'!D122," ")</f>
        <v xml:space="preserve"> </v>
      </c>
      <c r="H122" s="81" t="str">
        <f>IF('Bouw - Inblaasisolatie'!E122&gt;0,'Bouw - Inblaasisolatie'!E122," ")</f>
        <v xml:space="preserve"> </v>
      </c>
      <c r="I122" s="23" t="str">
        <f>IF('Bouw - Droge mortel'!C122&gt;0,'Bouw - Droge mortel'!C122," ")</f>
        <v xml:space="preserve"> </v>
      </c>
      <c r="J122" s="13" t="str">
        <f>IF('Bouw - Droge mortel'!D122&gt;0,'Bouw - Droge mortel'!D122," ")</f>
        <v xml:space="preserve"> </v>
      </c>
      <c r="K122" s="13" t="str">
        <f>IF('Bouw - Droge mortel'!E122&gt;0,'Bouw - Droge mortel'!E122," ")</f>
        <v xml:space="preserve"> </v>
      </c>
      <c r="L122" s="77" t="str">
        <f>IF('Plastics - Granulaat - Vuller'!C122&gt;0,'Plastics - Granulaat - Vuller'!C122," ")</f>
        <v xml:space="preserve"> </v>
      </c>
      <c r="M122" s="13" t="str">
        <f>IF('Plastics - Granulaat - Vuller'!D122&gt;0,'Plastics - Granulaat - Vuller'!D122," ")</f>
        <v xml:space="preserve"> </v>
      </c>
      <c r="N122" s="81" t="str">
        <f>IF('Plastics - Granulaat - Vuller'!E122&gt;0,'Plastics - Granulaat - Vuller'!E122," ")</f>
        <v xml:space="preserve"> </v>
      </c>
      <c r="O122" s="77" t="str">
        <f>IF('Substraat - Oesterzwammen'!C122&gt;0,'Substraat - Oesterzwammen'!C122," ")</f>
        <v xml:space="preserve"> </v>
      </c>
      <c r="P122" s="13" t="str">
        <f>IF('Substraat - Oesterzwammen'!D122&gt;0,'Substraat - Oesterzwammen'!D122," ")</f>
        <v xml:space="preserve"> </v>
      </c>
      <c r="Q122" s="81" t="str">
        <f>IF('Substraat - Oesterzwammen'!E122&gt;0,'Substraat - Oesterzwammen'!E122," ")</f>
        <v xml:space="preserve"> </v>
      </c>
      <c r="R122" s="77" t="str">
        <f>IF('Papier - Massief karton -Vuller'!C122&gt;0,'Papier - Massief karton -Vuller'!C122," ")</f>
        <v xml:space="preserve"> </v>
      </c>
      <c r="S122" s="13" t="str">
        <f>IF('Papier - Massief karton -Vuller'!D122&gt;0,'Papier - Massief karton -Vuller'!D122," ")</f>
        <v xml:space="preserve"> </v>
      </c>
      <c r="T122" s="81" t="str">
        <f>IF('Papier - Massief karton -Vuller'!E122&gt;0,'Papier - Massief karton -Vuller'!E122," ")</f>
        <v xml:space="preserve"> </v>
      </c>
      <c r="U122" s="13"/>
      <c r="V122" s="13"/>
      <c r="W122" s="13"/>
      <c r="X122" s="14"/>
      <c r="Y122" s="13"/>
      <c r="Z122" s="17"/>
      <c r="AA122" s="23"/>
      <c r="AB122" s="23"/>
      <c r="AC122" s="23"/>
      <c r="AD122" s="14"/>
      <c r="AE122" s="17"/>
      <c r="AF122" s="23"/>
      <c r="AG122" s="14"/>
      <c r="AH122" s="14"/>
      <c r="AI122" s="52"/>
      <c r="AJ122" s="12"/>
      <c r="AK122" s="14"/>
      <c r="AL122" s="52"/>
      <c r="AM122" s="12"/>
      <c r="AN122" s="14"/>
      <c r="AO122" s="52"/>
      <c r="AP122" s="12"/>
      <c r="AQ122" s="12"/>
      <c r="AR122" s="12"/>
      <c r="AS122" s="12"/>
      <c r="AT122" s="14"/>
      <c r="AU122" s="52"/>
      <c r="AV122" s="12"/>
      <c r="AW122" s="14"/>
      <c r="AX122" s="52"/>
      <c r="AY122" s="12"/>
      <c r="AZ122" s="14"/>
      <c r="BA122" s="52"/>
      <c r="BB122" s="12"/>
      <c r="BC122" s="14"/>
      <c r="BD122" s="52"/>
      <c r="BE122" s="12"/>
      <c r="BF122" s="14"/>
    </row>
    <row r="123" spans="2:71" x14ac:dyDescent="0.2">
      <c r="C123" s="10" t="str">
        <f>IF('Bouw - Typha Board'!C123&gt;0,'Bouw - Typha Board'!C123," ")</f>
        <v xml:space="preserve"> </v>
      </c>
      <c r="D123" s="10" t="str">
        <f>IF('Bouw - Typha Board'!D123&gt;0,'Bouw - Typha Board'!D123," ")</f>
        <v xml:space="preserve"> </v>
      </c>
      <c r="E123" s="37" t="str">
        <f>IF('Bouw - Typha Board'!E123&gt;0,'Bouw - Typha Board'!E123," ")</f>
        <v xml:space="preserve"> </v>
      </c>
      <c r="F123" s="80" t="str">
        <f>IF('Bouw - Inblaasisolatie'!C123&gt;0,'Bouw - Inblaasisolatie'!C123," ")</f>
        <v xml:space="preserve"> </v>
      </c>
      <c r="G123" s="73" t="str">
        <f>IF('Bouw - Inblaasisolatie'!D123&gt;0,'Bouw - Inblaasisolatie'!D123," ")</f>
        <v xml:space="preserve"> </v>
      </c>
      <c r="H123" s="76" t="str">
        <f>IF('Bouw - Inblaasisolatie'!E123&gt;0,'Bouw - Inblaasisolatie'!E123," ")</f>
        <v xml:space="preserve"> </v>
      </c>
      <c r="I123" s="10" t="str">
        <f>IF('Bouw - Droge mortel'!C123&gt;0,'Bouw - Droge mortel'!C123," ")</f>
        <v xml:space="preserve"> </v>
      </c>
      <c r="J123" s="26" t="str">
        <f>IF('Bouw - Droge mortel'!D123&gt;0,'Bouw - Droge mortel'!D123," ")</f>
        <v xml:space="preserve"> </v>
      </c>
      <c r="K123" s="10" t="str">
        <f>IF('Bouw - Droge mortel'!E123&gt;0,'Bouw - Droge mortel'!E123," ")</f>
        <v xml:space="preserve"> </v>
      </c>
      <c r="L123" s="80" t="str">
        <f>IF('Plastics - Granulaat - Vuller'!C123&gt;0,'Plastics - Granulaat - Vuller'!C123," ")</f>
        <v xml:space="preserve"> </v>
      </c>
      <c r="M123" s="73" t="str">
        <f>IF('Plastics - Granulaat - Vuller'!D123&gt;0,'Plastics - Granulaat - Vuller'!D123," ")</f>
        <v xml:space="preserve"> </v>
      </c>
      <c r="N123" s="76" t="str">
        <f>IF('Plastics - Granulaat - Vuller'!E123&gt;0,'Plastics - Granulaat - Vuller'!E123," ")</f>
        <v xml:space="preserve"> </v>
      </c>
      <c r="O123" s="80" t="str">
        <f>IF('Substraat - Oesterzwammen'!C123&gt;0,'Substraat - Oesterzwammen'!C123," ")</f>
        <v xml:space="preserve"> </v>
      </c>
      <c r="P123" s="73" t="str">
        <f>IF('Substraat - Oesterzwammen'!D123&gt;0,'Substraat - Oesterzwammen'!D123," ")</f>
        <v xml:space="preserve"> </v>
      </c>
      <c r="Q123" s="76" t="str">
        <f>IF('Substraat - Oesterzwammen'!E123&gt;0,'Substraat - Oesterzwammen'!E123," ")</f>
        <v xml:space="preserve"> </v>
      </c>
      <c r="R123" s="80" t="str">
        <f>IF('Papier - Massief karton -Vuller'!C123&gt;0,'Papier - Massief karton -Vuller'!C123," ")</f>
        <v xml:space="preserve"> </v>
      </c>
      <c r="S123" s="73" t="str">
        <f>IF('Papier - Massief karton -Vuller'!D123&gt;0,'Papier - Massief karton -Vuller'!D123," ")</f>
        <v xml:space="preserve"> </v>
      </c>
      <c r="T123" s="76" t="str">
        <f>IF('Papier - Massief karton -Vuller'!E123&gt;0,'Papier - Massief karton -Vuller'!E123," ")</f>
        <v xml:space="preserve"> </v>
      </c>
      <c r="AA123" s="10"/>
      <c r="AB123" s="10"/>
      <c r="AD123" s="26"/>
      <c r="AG123" s="26"/>
      <c r="BD123" s="32"/>
      <c r="BG123" s="32"/>
      <c r="BJ123" s="32"/>
      <c r="BM123" s="32"/>
      <c r="BP123" s="32"/>
      <c r="BS123" s="32"/>
    </row>
    <row r="124" spans="2:71" x14ac:dyDescent="0.2">
      <c r="B124" s="15" t="s">
        <v>116</v>
      </c>
      <c r="C124" s="10" t="str">
        <f>IF('Bouw - Typha Board'!C124&gt;0,'Bouw - Typha Board'!C124," ")</f>
        <v xml:space="preserve"> </v>
      </c>
      <c r="D124" s="10" t="str">
        <f>IF('Bouw - Typha Board'!D124&gt;0,'Bouw - Typha Board'!D124," ")</f>
        <v xml:space="preserve"> </v>
      </c>
      <c r="E124" s="10" t="str">
        <f>IF('Bouw - Typha Board'!E124&gt;0,'Bouw - Typha Board'!E124," ")</f>
        <v xml:space="preserve"> </v>
      </c>
      <c r="F124" s="80" t="str">
        <f>IF('Bouw - Inblaasisolatie'!C124&gt;0,'Bouw - Inblaasisolatie'!C124," ")</f>
        <v xml:space="preserve"> </v>
      </c>
      <c r="G124" s="73" t="str">
        <f>IF('Bouw - Inblaasisolatie'!D124&gt;0,'Bouw - Inblaasisolatie'!D124," ")</f>
        <v xml:space="preserve"> </v>
      </c>
      <c r="H124" s="76" t="str">
        <f>IF('Bouw - Inblaasisolatie'!E124&gt;0,'Bouw - Inblaasisolatie'!E124," ")</f>
        <v xml:space="preserve"> </v>
      </c>
      <c r="I124" s="10" t="str">
        <f>IF('Bouw - Droge mortel'!C124&gt;0,'Bouw - Droge mortel'!C124," ")</f>
        <v xml:space="preserve"> </v>
      </c>
      <c r="J124" s="26" t="str">
        <f>IF('Bouw - Droge mortel'!D124&gt;0,'Bouw - Droge mortel'!D124," ")</f>
        <v xml:space="preserve"> </v>
      </c>
      <c r="K124" s="10" t="str">
        <f>IF('Bouw - Droge mortel'!E124&gt;0,'Bouw - Droge mortel'!E124," ")</f>
        <v xml:space="preserve"> </v>
      </c>
      <c r="L124" s="80" t="str">
        <f>IF('Plastics - Granulaat - Vuller'!C124&gt;0,'Plastics - Granulaat - Vuller'!C124," ")</f>
        <v xml:space="preserve"> </v>
      </c>
      <c r="M124" s="73" t="str">
        <f>IF('Plastics - Granulaat - Vuller'!D124&gt;0,'Plastics - Granulaat - Vuller'!D124," ")</f>
        <v xml:space="preserve"> </v>
      </c>
      <c r="N124" s="76" t="str">
        <f>IF('Plastics - Granulaat - Vuller'!E124&gt;0,'Plastics - Granulaat - Vuller'!E124," ")</f>
        <v xml:space="preserve"> </v>
      </c>
      <c r="O124" s="80" t="str">
        <f>IF('Substraat - Oesterzwammen'!C124&gt;0,'Substraat - Oesterzwammen'!C124," ")</f>
        <v xml:space="preserve"> </v>
      </c>
      <c r="P124" s="73" t="str">
        <f>IF('Substraat - Oesterzwammen'!D124&gt;0,'Substraat - Oesterzwammen'!D124," ")</f>
        <v xml:space="preserve"> </v>
      </c>
      <c r="Q124" s="76" t="str">
        <f>IF('Substraat - Oesterzwammen'!E124&gt;0,'Substraat - Oesterzwammen'!E124," ")</f>
        <v xml:space="preserve"> </v>
      </c>
      <c r="R124" s="80" t="str">
        <f>IF('Papier - Massief karton -Vuller'!C124&gt;0,'Papier - Massief karton -Vuller'!C124," ")</f>
        <v xml:space="preserve"> </v>
      </c>
      <c r="S124" s="73" t="str">
        <f>IF('Papier - Massief karton -Vuller'!D124&gt;0,'Papier - Massief karton -Vuller'!D124," ")</f>
        <v xml:space="preserve"> </v>
      </c>
      <c r="T124" s="76" t="str">
        <f>IF('Papier - Massief karton -Vuller'!E124&gt;0,'Papier - Massief karton -Vuller'!E124," ")</f>
        <v xml:space="preserve"> </v>
      </c>
      <c r="AA124" s="10"/>
      <c r="AB124" s="10"/>
      <c r="AD124" s="26"/>
      <c r="AG124" s="26"/>
      <c r="BD124" s="32"/>
      <c r="BG124" s="32"/>
      <c r="BJ124" s="32"/>
      <c r="BM124" s="32"/>
      <c r="BP124" s="32"/>
      <c r="BS124" s="32"/>
    </row>
    <row r="125" spans="2:71" x14ac:dyDescent="0.2">
      <c r="B125" t="s">
        <v>54</v>
      </c>
      <c r="C125" s="10" t="str">
        <f>IF('Bouw - Typha Board'!C125&gt;0,'Bouw - Typha Board'!C125," ")</f>
        <v>Winterperiode - 60%</v>
      </c>
      <c r="D125" s="10" t="str">
        <f>IF('Bouw - Typha Board'!D125&gt;0,'Bouw - Typha Board'!D125," ")</f>
        <v>Winterperiode - 60%</v>
      </c>
      <c r="E125" s="10" t="str">
        <f>IF('Bouw - Typha Board'!E125&gt;0,'Bouw - Typha Board'!E125," ")</f>
        <v>n.v.t.</v>
      </c>
      <c r="F125" s="80" t="str">
        <f>IF('Bouw - Inblaasisolatie'!C125&gt;0,'Bouw - Inblaasisolatie'!C125," ")</f>
        <v>Zo hoog mogelijk</v>
      </c>
      <c r="G125" s="73" t="str">
        <f>IF('Bouw - Inblaasisolatie'!D125&gt;0,'Bouw - Inblaasisolatie'!D125," ")</f>
        <v>Zo hoog mogelijk</v>
      </c>
      <c r="H125" s="76" t="str">
        <f>IF('Bouw - Inblaasisolatie'!E125&gt;0,'Bouw - Inblaasisolatie'!E125," ")</f>
        <v>Zo hoog mogelijk</v>
      </c>
      <c r="I125" s="10" t="str">
        <f>IF('Bouw - Droge mortel'!C125&gt;0,'Bouw - Droge mortel'!C125," ")</f>
        <v>n.t.b.</v>
      </c>
      <c r="J125" s="26" t="str">
        <f>IF('Bouw - Droge mortel'!D125&gt;0,'Bouw - Droge mortel'!D125," ")</f>
        <v>n.t.b.</v>
      </c>
      <c r="K125" s="10" t="str">
        <f>IF('Bouw - Droge mortel'!E125&gt;0,'Bouw - Droge mortel'!E125," ")</f>
        <v>n.v.t.</v>
      </c>
      <c r="L125" s="80" t="str">
        <f>IF('Plastics - Granulaat - Vuller'!C125&gt;0,'Plastics - Granulaat - Vuller'!C125," ")</f>
        <v>n.v.t.</v>
      </c>
      <c r="M125" s="73" t="str">
        <f>IF('Plastics - Granulaat - Vuller'!D125&gt;0,'Plastics - Granulaat - Vuller'!D125," ")</f>
        <v>n.v.t.</v>
      </c>
      <c r="N125" s="76" t="str">
        <f>IF('Plastics - Granulaat - Vuller'!E125&gt;0,'Plastics - Granulaat - Vuller'!E125," ")</f>
        <v>n.v.t.</v>
      </c>
      <c r="O125" s="80" t="str">
        <f>IF('Substraat - Oesterzwammen'!C125&gt;0,'Substraat - Oesterzwammen'!C125," ")</f>
        <v>Zoals is</v>
      </c>
      <c r="P125" s="73" t="str">
        <f>IF('Substraat - Oesterzwammen'!D125&gt;0,'Substraat - Oesterzwammen'!D125," ")</f>
        <v>Zoals is</v>
      </c>
      <c r="Q125" s="76" t="str">
        <f>IF('Substraat - Oesterzwammen'!E125&gt;0,'Substraat - Oesterzwammen'!E125," ")</f>
        <v>Zoals is</v>
      </c>
      <c r="R125" s="80" t="str">
        <f>IF('Papier - Massief karton -Vuller'!C125&gt;0,'Papier - Massief karton -Vuller'!C125," ")</f>
        <v>n.v.t.</v>
      </c>
      <c r="S125" s="73" t="str">
        <f>IF('Papier - Massief karton -Vuller'!D125&gt;0,'Papier - Massief karton -Vuller'!D125," ")</f>
        <v>n.v.t.</v>
      </c>
      <c r="T125" s="76" t="str">
        <f>IF('Papier - Massief karton -Vuller'!E125&gt;0,'Papier - Massief karton -Vuller'!E125," ")</f>
        <v>n.v.t.</v>
      </c>
      <c r="U125" s="10" t="s">
        <v>614</v>
      </c>
      <c r="V125" s="10" t="s">
        <v>614</v>
      </c>
      <c r="W125" s="10" t="s">
        <v>614</v>
      </c>
      <c r="X125" s="137" t="s">
        <v>608</v>
      </c>
      <c r="Y125" s="10">
        <v>3</v>
      </c>
      <c r="Z125" s="24" t="s">
        <v>220</v>
      </c>
      <c r="AA125" s="37" t="s">
        <v>302</v>
      </c>
      <c r="AB125" s="37" t="s">
        <v>302</v>
      </c>
      <c r="AC125" s="10" t="s">
        <v>113</v>
      </c>
      <c r="AD125" s="26">
        <v>2</v>
      </c>
      <c r="AE125" s="41" t="s">
        <v>221</v>
      </c>
      <c r="AF125" s="10" t="s">
        <v>55</v>
      </c>
      <c r="AG125" s="26">
        <v>3</v>
      </c>
      <c r="AH125" t="s">
        <v>104</v>
      </c>
      <c r="AI125" s="28" t="s">
        <v>220</v>
      </c>
      <c r="AJ125" t="s">
        <v>105</v>
      </c>
      <c r="AT125" t="s">
        <v>104</v>
      </c>
      <c r="AU125" s="55" t="s">
        <v>221</v>
      </c>
      <c r="AV125" t="s">
        <v>105</v>
      </c>
      <c r="AW125" t="s">
        <v>58</v>
      </c>
      <c r="AX125" s="55" t="s">
        <v>224</v>
      </c>
      <c r="AY125" t="s">
        <v>155</v>
      </c>
      <c r="BD125" s="32"/>
      <c r="BG125" s="28"/>
      <c r="BJ125" s="32"/>
      <c r="BM125" s="32"/>
      <c r="BP125" s="32"/>
      <c r="BS125" s="32"/>
    </row>
    <row r="126" spans="2:71" x14ac:dyDescent="0.2">
      <c r="B126" t="s">
        <v>53</v>
      </c>
      <c r="C126" s="10" t="str">
        <f>IF('Bouw - Typha Board'!C126&gt;0,'Bouw - Typha Board'!C126," ")</f>
        <v>Winterperiode</v>
      </c>
      <c r="D126" s="10" t="str">
        <f>IF('Bouw - Typha Board'!D126&gt;0,'Bouw - Typha Board'!D126," ")</f>
        <v>Winterperiode</v>
      </c>
      <c r="E126" s="10" t="str">
        <f>IF('Bouw - Typha Board'!E126&gt;0,'Bouw - Typha Board'!E126," ")</f>
        <v>n.v.t.</v>
      </c>
      <c r="F126" s="80" t="str">
        <f>IF('Bouw - Inblaasisolatie'!C126&gt;0,'Bouw - Inblaasisolatie'!C126," ")</f>
        <v>Zo hoog mogelijk</v>
      </c>
      <c r="G126" s="73" t="str">
        <f>IF('Bouw - Inblaasisolatie'!D126&gt;0,'Bouw - Inblaasisolatie'!D126," ")</f>
        <v>Zo hoog mogelijk</v>
      </c>
      <c r="H126" s="76" t="str">
        <f>IF('Bouw - Inblaasisolatie'!E126&gt;0,'Bouw - Inblaasisolatie'!E126," ")</f>
        <v>Zo hoog mogelijk</v>
      </c>
      <c r="I126" s="10" t="str">
        <f>IF('Bouw - Droge mortel'!C126&gt;0,'Bouw - Droge mortel'!C126," ")</f>
        <v>n.t.b.</v>
      </c>
      <c r="J126" s="26" t="str">
        <f>IF('Bouw - Droge mortel'!D126&gt;0,'Bouw - Droge mortel'!D126," ")</f>
        <v>n.t.b.</v>
      </c>
      <c r="K126" s="10" t="str">
        <f>IF('Bouw - Droge mortel'!E126&gt;0,'Bouw - Droge mortel'!E126," ")</f>
        <v>n.v.t.</v>
      </c>
      <c r="L126" s="80" t="str">
        <f>IF('Plastics - Granulaat - Vuller'!C126&gt;0,'Plastics - Granulaat - Vuller'!C126," ")</f>
        <v>n.v.t.</v>
      </c>
      <c r="M126" s="73" t="str">
        <f>IF('Plastics - Granulaat - Vuller'!D126&gt;0,'Plastics - Granulaat - Vuller'!D126," ")</f>
        <v>n.v.t.</v>
      </c>
      <c r="N126" s="76" t="str">
        <f>IF('Plastics - Granulaat - Vuller'!E126&gt;0,'Plastics - Granulaat - Vuller'!E126," ")</f>
        <v>n.v.t.</v>
      </c>
      <c r="O126" s="80" t="str">
        <f>IF('Substraat - Oesterzwammen'!C126&gt;0,'Substraat - Oesterzwammen'!C126," ")</f>
        <v>Zoals is</v>
      </c>
      <c r="P126" s="73" t="str">
        <f>IF('Substraat - Oesterzwammen'!D126&gt;0,'Substraat - Oesterzwammen'!D126," ")</f>
        <v>Zoals is</v>
      </c>
      <c r="Q126" s="76" t="str">
        <f>IF('Substraat - Oesterzwammen'!E126&gt;0,'Substraat - Oesterzwammen'!E126," ")</f>
        <v>Zoals is</v>
      </c>
      <c r="R126" s="80" t="str">
        <f>IF('Papier - Massief karton -Vuller'!C126&gt;0,'Papier - Massief karton -Vuller'!C126," ")</f>
        <v>n.v.t.</v>
      </c>
      <c r="S126" s="73" t="str">
        <f>IF('Papier - Massief karton -Vuller'!D126&gt;0,'Papier - Massief karton -Vuller'!D126," ")</f>
        <v>n.v.t.</v>
      </c>
      <c r="T126" s="76" t="str">
        <f>IF('Papier - Massief karton -Vuller'!E126&gt;0,'Papier - Massief karton -Vuller'!E126," ")</f>
        <v>n.v.t.</v>
      </c>
      <c r="U126" s="10" t="s">
        <v>614</v>
      </c>
      <c r="V126" s="10" t="s">
        <v>614</v>
      </c>
      <c r="W126" s="10" t="s">
        <v>614</v>
      </c>
      <c r="X126" s="137" t="s">
        <v>608</v>
      </c>
      <c r="Y126" s="10">
        <v>3</v>
      </c>
      <c r="Z126" s="24" t="s">
        <v>220</v>
      </c>
      <c r="AA126" s="37" t="s">
        <v>302</v>
      </c>
      <c r="AB126" s="37" t="s">
        <v>302</v>
      </c>
      <c r="AC126" s="10" t="s">
        <v>113</v>
      </c>
      <c r="AD126" s="26">
        <v>2</v>
      </c>
      <c r="AE126" s="41" t="s">
        <v>221</v>
      </c>
      <c r="AF126" s="10" t="s">
        <v>55</v>
      </c>
      <c r="AG126" s="26">
        <v>3</v>
      </c>
      <c r="AH126" t="s">
        <v>104</v>
      </c>
      <c r="AI126" s="28" t="s">
        <v>220</v>
      </c>
      <c r="AJ126" t="s">
        <v>105</v>
      </c>
      <c r="AT126" t="s">
        <v>104</v>
      </c>
      <c r="AU126" s="55" t="s">
        <v>221</v>
      </c>
      <c r="AV126" t="s">
        <v>105</v>
      </c>
      <c r="AW126" t="s">
        <v>58</v>
      </c>
      <c r="AX126" s="55" t="s">
        <v>224</v>
      </c>
      <c r="AY126" t="s">
        <v>155</v>
      </c>
      <c r="BD126" s="32"/>
      <c r="BG126" s="28"/>
      <c r="BJ126" s="32"/>
      <c r="BM126" s="32"/>
      <c r="BP126" s="32"/>
      <c r="BS126" s="32"/>
    </row>
    <row r="127" spans="2:71" x14ac:dyDescent="0.2">
      <c r="B127" t="s">
        <v>57</v>
      </c>
      <c r="C127" s="10" t="str">
        <f>IF('Bouw - Typha Board'!C127&gt;0,'Bouw - Typha Board'!C127," ")</f>
        <v>Winterperiode - 40%</v>
      </c>
      <c r="D127" s="10" t="str">
        <f>IF('Bouw - Typha Board'!D127&gt;0,'Bouw - Typha Board'!D127," ")</f>
        <v>Winterperiode - 40%</v>
      </c>
      <c r="E127" s="10" t="str">
        <f>IF('Bouw - Typha Board'!E127&gt;0,'Bouw - Typha Board'!E127," ")</f>
        <v>n.v.t.</v>
      </c>
      <c r="F127" s="80" t="str">
        <f>IF('Bouw - Inblaasisolatie'!C127&gt;0,'Bouw - Inblaasisolatie'!C127," ")</f>
        <v>Zo laag mogelijk</v>
      </c>
      <c r="G127" s="73" t="str">
        <f>IF('Bouw - Inblaasisolatie'!D127&gt;0,'Bouw - Inblaasisolatie'!D127," ")</f>
        <v>Zo laag mogelijk</v>
      </c>
      <c r="H127" s="76" t="str">
        <f>IF('Bouw - Inblaasisolatie'!E127&gt;0,'Bouw - Inblaasisolatie'!E127," ")</f>
        <v>Zo laag mogelijk</v>
      </c>
      <c r="I127" s="10" t="str">
        <f>IF('Bouw - Droge mortel'!C127&gt;0,'Bouw - Droge mortel'!C127," ")</f>
        <v>n.t.b.</v>
      </c>
      <c r="J127" s="26" t="str">
        <f>IF('Bouw - Droge mortel'!D127&gt;0,'Bouw - Droge mortel'!D127," ")</f>
        <v>n.t.b.</v>
      </c>
      <c r="K127" s="10" t="str">
        <f>IF('Bouw - Droge mortel'!E127&gt;0,'Bouw - Droge mortel'!E127," ")</f>
        <v>n.v.t.</v>
      </c>
      <c r="L127" s="80" t="str">
        <f>IF('Plastics - Granulaat - Vuller'!C127&gt;0,'Plastics - Granulaat - Vuller'!C127," ")</f>
        <v>n.v.t.</v>
      </c>
      <c r="M127" s="73" t="str">
        <f>IF('Plastics - Granulaat - Vuller'!D127&gt;0,'Plastics - Granulaat - Vuller'!D127," ")</f>
        <v>n.v.t.</v>
      </c>
      <c r="N127" s="76" t="str">
        <f>IF('Plastics - Granulaat - Vuller'!E127&gt;0,'Plastics - Granulaat - Vuller'!E127," ")</f>
        <v>n.v.t.</v>
      </c>
      <c r="O127" s="80" t="str">
        <f>IF('Substraat - Oesterzwammen'!C127&gt;0,'Substraat - Oesterzwammen'!C127," ")</f>
        <v>Zoals is</v>
      </c>
      <c r="P127" s="73" t="str">
        <f>IF('Substraat - Oesterzwammen'!D127&gt;0,'Substraat - Oesterzwammen'!D127," ")</f>
        <v>Zoals is</v>
      </c>
      <c r="Q127" s="76" t="str">
        <f>IF('Substraat - Oesterzwammen'!E127&gt;0,'Substraat - Oesterzwammen'!E127," ")</f>
        <v>Zoals is</v>
      </c>
      <c r="R127" s="80" t="str">
        <f>IF('Papier - Massief karton -Vuller'!C127&gt;0,'Papier - Massief karton -Vuller'!C127," ")</f>
        <v>n.v.t.</v>
      </c>
      <c r="S127" s="73" t="str">
        <f>IF('Papier - Massief karton -Vuller'!D127&gt;0,'Papier - Massief karton -Vuller'!D127," ")</f>
        <v>n.v.t.</v>
      </c>
      <c r="T127" s="76" t="str">
        <f>IF('Papier - Massief karton -Vuller'!E127&gt;0,'Papier - Massief karton -Vuller'!E127," ")</f>
        <v>n.v.t.</v>
      </c>
      <c r="U127" s="10" t="s">
        <v>617</v>
      </c>
      <c r="V127" s="10" t="s">
        <v>617</v>
      </c>
      <c r="W127" s="10" t="s">
        <v>617</v>
      </c>
      <c r="X127" s="137" t="s">
        <v>608</v>
      </c>
      <c r="Y127" s="10">
        <v>3</v>
      </c>
      <c r="Z127" s="24" t="s">
        <v>117</v>
      </c>
      <c r="AA127" s="37" t="s">
        <v>302</v>
      </c>
      <c r="AB127" s="37" t="s">
        <v>302</v>
      </c>
      <c r="AC127" s="10" t="s">
        <v>55</v>
      </c>
      <c r="AD127" s="26">
        <v>3</v>
      </c>
      <c r="AE127" s="41" t="s">
        <v>221</v>
      </c>
      <c r="AF127" s="10" t="s">
        <v>55</v>
      </c>
      <c r="AG127" s="26">
        <v>3</v>
      </c>
      <c r="AH127" t="s">
        <v>104</v>
      </c>
      <c r="AI127" s="28" t="s">
        <v>117</v>
      </c>
      <c r="AJ127" t="s">
        <v>105</v>
      </c>
      <c r="AT127" t="s">
        <v>104</v>
      </c>
      <c r="AU127" s="55" t="s">
        <v>221</v>
      </c>
      <c r="AV127" t="s">
        <v>105</v>
      </c>
      <c r="AW127" t="s">
        <v>58</v>
      </c>
      <c r="AX127" s="55" t="s">
        <v>224</v>
      </c>
      <c r="AY127" t="s">
        <v>155</v>
      </c>
      <c r="BD127" s="32"/>
      <c r="BG127" s="28"/>
      <c r="BJ127" s="32"/>
      <c r="BM127" s="32"/>
      <c r="BP127" s="32"/>
      <c r="BS127" s="32"/>
    </row>
    <row r="128" spans="2:71" x14ac:dyDescent="0.2">
      <c r="B128" t="s">
        <v>56</v>
      </c>
      <c r="C128" s="10" t="str">
        <f>IF('Bouw - Typha Board'!C128&gt;0,'Bouw - Typha Board'!C128," ")</f>
        <v>Winterperiode</v>
      </c>
      <c r="D128" s="10" t="str">
        <f>IF('Bouw - Typha Board'!D128&gt;0,'Bouw - Typha Board'!D128," ")</f>
        <v>Winterperiode</v>
      </c>
      <c r="E128" s="10" t="str">
        <f>IF('Bouw - Typha Board'!E128&gt;0,'Bouw - Typha Board'!E128," ")</f>
        <v>n.v.t.</v>
      </c>
      <c r="F128" s="80" t="str">
        <f>IF('Bouw - Inblaasisolatie'!C128&gt;0,'Bouw - Inblaasisolatie'!C128," ")</f>
        <v>Zo laag mogelijk</v>
      </c>
      <c r="G128" s="73" t="str">
        <f>IF('Bouw - Inblaasisolatie'!D128&gt;0,'Bouw - Inblaasisolatie'!D128," ")</f>
        <v>Zo laag mogelijk</v>
      </c>
      <c r="H128" s="76" t="str">
        <f>IF('Bouw - Inblaasisolatie'!E128&gt;0,'Bouw - Inblaasisolatie'!E128," ")</f>
        <v>Zo laag mogelijk</v>
      </c>
      <c r="I128" s="10" t="str">
        <f>IF('Bouw - Droge mortel'!C128&gt;0,'Bouw - Droge mortel'!C128," ")</f>
        <v>n.t.b.</v>
      </c>
      <c r="J128" s="26" t="str">
        <f>IF('Bouw - Droge mortel'!D128&gt;0,'Bouw - Droge mortel'!D128," ")</f>
        <v>n.t.b.</v>
      </c>
      <c r="K128" s="10" t="str">
        <f>IF('Bouw - Droge mortel'!E128&gt;0,'Bouw - Droge mortel'!E128," ")</f>
        <v>n.v.t.</v>
      </c>
      <c r="L128" s="80" t="str">
        <f>IF('Plastics - Granulaat - Vuller'!C128&gt;0,'Plastics - Granulaat - Vuller'!C128," ")</f>
        <v>n.v.t.</v>
      </c>
      <c r="M128" s="73" t="str">
        <f>IF('Plastics - Granulaat - Vuller'!D128&gt;0,'Plastics - Granulaat - Vuller'!D128," ")</f>
        <v>n.v.t.</v>
      </c>
      <c r="N128" s="76" t="str">
        <f>IF('Plastics - Granulaat - Vuller'!E128&gt;0,'Plastics - Granulaat - Vuller'!E128," ")</f>
        <v>n.v.t.</v>
      </c>
      <c r="O128" s="80" t="str">
        <f>IF('Substraat - Oesterzwammen'!C128&gt;0,'Substraat - Oesterzwammen'!C128," ")</f>
        <v>Zoals is</v>
      </c>
      <c r="P128" s="73" t="str">
        <f>IF('Substraat - Oesterzwammen'!D128&gt;0,'Substraat - Oesterzwammen'!D128," ")</f>
        <v>Zoals is</v>
      </c>
      <c r="Q128" s="76" t="str">
        <f>IF('Substraat - Oesterzwammen'!E128&gt;0,'Substraat - Oesterzwammen'!E128," ")</f>
        <v>Zoals is</v>
      </c>
      <c r="R128" s="80" t="str">
        <f>IF('Papier - Massief karton -Vuller'!C128&gt;0,'Papier - Massief karton -Vuller'!C128," ")</f>
        <v>n.v.t.</v>
      </c>
      <c r="S128" s="73" t="str">
        <f>IF('Papier - Massief karton -Vuller'!D128&gt;0,'Papier - Massief karton -Vuller'!D128," ")</f>
        <v>n.v.t.</v>
      </c>
      <c r="T128" s="76" t="str">
        <f>IF('Papier - Massief karton -Vuller'!E128&gt;0,'Papier - Massief karton -Vuller'!E128," ")</f>
        <v>n.v.t.</v>
      </c>
      <c r="U128" s="10" t="s">
        <v>617</v>
      </c>
      <c r="V128" s="10" t="s">
        <v>617</v>
      </c>
      <c r="W128" s="10" t="s">
        <v>617</v>
      </c>
      <c r="X128" s="137" t="s">
        <v>608</v>
      </c>
      <c r="Y128" s="10">
        <v>3</v>
      </c>
      <c r="Z128" s="24" t="s">
        <v>117</v>
      </c>
      <c r="AA128" s="37" t="s">
        <v>302</v>
      </c>
      <c r="AB128" s="37" t="s">
        <v>302</v>
      </c>
      <c r="AC128" s="10" t="s">
        <v>55</v>
      </c>
      <c r="AD128" s="26">
        <v>3</v>
      </c>
      <c r="AE128" s="41" t="s">
        <v>221</v>
      </c>
      <c r="AF128" s="10" t="s">
        <v>55</v>
      </c>
      <c r="AG128" s="26">
        <v>3</v>
      </c>
      <c r="AH128" t="s">
        <v>104</v>
      </c>
      <c r="AI128" s="28" t="s">
        <v>117</v>
      </c>
      <c r="AJ128" t="s">
        <v>105</v>
      </c>
      <c r="AT128" t="s">
        <v>104</v>
      </c>
      <c r="AU128" s="55" t="s">
        <v>221</v>
      </c>
      <c r="AV128" t="s">
        <v>105</v>
      </c>
      <c r="AW128" t="s">
        <v>58</v>
      </c>
      <c r="AX128" s="55" t="s">
        <v>224</v>
      </c>
      <c r="AY128" t="s">
        <v>155</v>
      </c>
      <c r="BD128" s="32"/>
      <c r="BG128" s="28"/>
      <c r="BJ128" s="32"/>
      <c r="BM128" s="32"/>
      <c r="BP128" s="32"/>
      <c r="BS128" s="32"/>
    </row>
    <row r="129" spans="2:71" x14ac:dyDescent="0.2">
      <c r="C129" s="10" t="str">
        <f>IF('Bouw - Typha Board'!C129&gt;0,'Bouw - Typha Board'!C129," ")</f>
        <v xml:space="preserve"> </v>
      </c>
      <c r="D129" s="10" t="str">
        <f>IF('Bouw - Typha Board'!D129&gt;0,'Bouw - Typha Board'!D129," ")</f>
        <v xml:space="preserve"> </v>
      </c>
      <c r="E129" s="10" t="str">
        <f>IF('Bouw - Typha Board'!E129&gt;0,'Bouw - Typha Board'!E129," ")</f>
        <v xml:space="preserve"> </v>
      </c>
      <c r="F129" s="80" t="str">
        <f>IF('Bouw - Inblaasisolatie'!C129&gt;0,'Bouw - Inblaasisolatie'!C129," ")</f>
        <v xml:space="preserve"> </v>
      </c>
      <c r="G129" s="72" t="str">
        <f>IF('Bouw - Inblaasisolatie'!D129&gt;0,'Bouw - Inblaasisolatie'!D129," ")</f>
        <v xml:space="preserve"> </v>
      </c>
      <c r="H129" s="76" t="str">
        <f>IF('Bouw - Inblaasisolatie'!E129&gt;0,'Bouw - Inblaasisolatie'!E129," ")</f>
        <v xml:space="preserve"> </v>
      </c>
      <c r="I129" s="10" t="str">
        <f>IF('Bouw - Droge mortel'!C129&gt;0,'Bouw - Droge mortel'!C129," ")</f>
        <v xml:space="preserve"> </v>
      </c>
      <c r="J129" s="10" t="str">
        <f>IF('Bouw - Droge mortel'!D129&gt;0,'Bouw - Droge mortel'!D129," ")</f>
        <v xml:space="preserve"> </v>
      </c>
      <c r="K129" s="10" t="str">
        <f>IF('Bouw - Droge mortel'!E129&gt;0,'Bouw - Droge mortel'!E129," ")</f>
        <v xml:space="preserve"> </v>
      </c>
      <c r="L129" s="80" t="str">
        <f>IF('Plastics - Granulaat - Vuller'!C129&gt;0,'Plastics - Granulaat - Vuller'!C129," ")</f>
        <v xml:space="preserve"> </v>
      </c>
      <c r="M129" s="72" t="str">
        <f>IF('Plastics - Granulaat - Vuller'!D129&gt;0,'Plastics - Granulaat - Vuller'!D129," ")</f>
        <v xml:space="preserve"> </v>
      </c>
      <c r="N129" s="76" t="str">
        <f>IF('Plastics - Granulaat - Vuller'!E129&gt;0,'Plastics - Granulaat - Vuller'!E129," ")</f>
        <v xml:space="preserve"> </v>
      </c>
      <c r="O129" s="80" t="str">
        <f>IF('Substraat - Oesterzwammen'!C129&gt;0,'Substraat - Oesterzwammen'!C129," ")</f>
        <v xml:space="preserve"> </v>
      </c>
      <c r="P129" s="72" t="str">
        <f>IF('Substraat - Oesterzwammen'!D129&gt;0,'Substraat - Oesterzwammen'!D129," ")</f>
        <v xml:space="preserve"> </v>
      </c>
      <c r="Q129" s="76" t="str">
        <f>IF('Substraat - Oesterzwammen'!E129&gt;0,'Substraat - Oesterzwammen'!E129," ")</f>
        <v xml:space="preserve"> </v>
      </c>
      <c r="R129" s="80" t="str">
        <f>IF('Papier - Massief karton -Vuller'!C129&gt;0,'Papier - Massief karton -Vuller'!C129," ")</f>
        <v xml:space="preserve"> </v>
      </c>
      <c r="S129" s="72" t="str">
        <f>IF('Papier - Massief karton -Vuller'!D129&gt;0,'Papier - Massief karton -Vuller'!D129," ")</f>
        <v xml:space="preserve"> </v>
      </c>
      <c r="T129" s="76" t="str">
        <f>IF('Papier - Massief karton -Vuller'!E129&gt;0,'Papier - Massief karton -Vuller'!E129," ")</f>
        <v xml:space="preserve"> </v>
      </c>
      <c r="AA129" s="10"/>
      <c r="AB129" s="10"/>
      <c r="BD129" s="32"/>
      <c r="BG129" s="32"/>
      <c r="BJ129" s="32"/>
      <c r="BM129" s="32"/>
      <c r="BP129" s="32"/>
      <c r="BS129" s="32"/>
    </row>
    <row r="130" spans="2:71" x14ac:dyDescent="0.2">
      <c r="B130" s="45" t="s">
        <v>129</v>
      </c>
      <c r="C130" s="10" t="str">
        <f>IF('Bouw - Typha Board'!C130&gt;0,'Bouw - Typha Board'!C130," ")</f>
        <v xml:space="preserve"> </v>
      </c>
      <c r="D130" s="10" t="str">
        <f>IF('Bouw - Typha Board'!D130&gt;0,'Bouw - Typha Board'!D130," ")</f>
        <v xml:space="preserve"> </v>
      </c>
      <c r="E130" s="10" t="str">
        <f>IF('Bouw - Typha Board'!E130&gt;0,'Bouw - Typha Board'!E130," ")</f>
        <v xml:space="preserve"> </v>
      </c>
      <c r="F130" s="80" t="str">
        <f>IF('Bouw - Inblaasisolatie'!C130&gt;0,'Bouw - Inblaasisolatie'!C130," ")</f>
        <v xml:space="preserve"> </v>
      </c>
      <c r="G130" s="72" t="str">
        <f>IF('Bouw - Inblaasisolatie'!D130&gt;0,'Bouw - Inblaasisolatie'!D130," ")</f>
        <v xml:space="preserve"> </v>
      </c>
      <c r="H130" s="76" t="str">
        <f>IF('Bouw - Inblaasisolatie'!E130&gt;0,'Bouw - Inblaasisolatie'!E130," ")</f>
        <v xml:space="preserve"> </v>
      </c>
      <c r="I130" s="10" t="str">
        <f>IF('Bouw - Droge mortel'!C130&gt;0,'Bouw - Droge mortel'!C130," ")</f>
        <v xml:space="preserve"> </v>
      </c>
      <c r="J130" s="10" t="str">
        <f>IF('Bouw - Droge mortel'!D130&gt;0,'Bouw - Droge mortel'!D130," ")</f>
        <v xml:space="preserve"> </v>
      </c>
      <c r="K130" s="10" t="str">
        <f>IF('Bouw - Droge mortel'!E130&gt;0,'Bouw - Droge mortel'!E130," ")</f>
        <v xml:space="preserve"> </v>
      </c>
      <c r="L130" s="80" t="str">
        <f>IF('Plastics - Granulaat - Vuller'!C130&gt;0,'Plastics - Granulaat - Vuller'!C130," ")</f>
        <v xml:space="preserve"> </v>
      </c>
      <c r="M130" s="72" t="str">
        <f>IF('Plastics - Granulaat - Vuller'!D130&gt;0,'Plastics - Granulaat - Vuller'!D130," ")</f>
        <v xml:space="preserve"> </v>
      </c>
      <c r="N130" s="76" t="str">
        <f>IF('Plastics - Granulaat - Vuller'!E130&gt;0,'Plastics - Granulaat - Vuller'!E130," ")</f>
        <v xml:space="preserve"> </v>
      </c>
      <c r="O130" s="80" t="str">
        <f>IF('Substraat - Oesterzwammen'!C130&gt;0,'Substraat - Oesterzwammen'!C130," ")</f>
        <v xml:space="preserve"> </v>
      </c>
      <c r="P130" s="72" t="str">
        <f>IF('Substraat - Oesterzwammen'!D130&gt;0,'Substraat - Oesterzwammen'!D130," ")</f>
        <v xml:space="preserve"> </v>
      </c>
      <c r="Q130" s="76" t="str">
        <f>IF('Substraat - Oesterzwammen'!E130&gt;0,'Substraat - Oesterzwammen'!E130," ")</f>
        <v xml:space="preserve"> </v>
      </c>
      <c r="R130" s="80" t="str">
        <f>IF('Papier - Massief karton -Vuller'!C130&gt;0,'Papier - Massief karton -Vuller'!C130," ")</f>
        <v xml:space="preserve"> </v>
      </c>
      <c r="S130" s="72" t="str">
        <f>IF('Papier - Massief karton -Vuller'!D130&gt;0,'Papier - Massief karton -Vuller'!D130," ")</f>
        <v xml:space="preserve"> </v>
      </c>
      <c r="T130" s="76" t="str">
        <f>IF('Papier - Massief karton -Vuller'!E130&gt;0,'Papier - Massief karton -Vuller'!E130," ")</f>
        <v xml:space="preserve"> </v>
      </c>
      <c r="AA130" s="10"/>
      <c r="AB130" s="10"/>
      <c r="BD130" s="32"/>
      <c r="BG130" s="32"/>
      <c r="BJ130" s="32"/>
      <c r="BM130" s="32"/>
      <c r="BP130" s="32"/>
      <c r="BS130" s="32"/>
    </row>
    <row r="131" spans="2:71" x14ac:dyDescent="0.2">
      <c r="B131" s="16" t="s">
        <v>395</v>
      </c>
      <c r="C131" s="62" t="str">
        <f>IF('Bouw - Typha Board'!C131&gt;0,'Bouw - Typha Board'!C131," ")</f>
        <v>Gehele plant</v>
      </c>
      <c r="D131" s="62" t="str">
        <f>IF('Bouw - Typha Board'!D131&gt;0,'Bouw - Typha Board'!D131," ")</f>
        <v>Gehele plant</v>
      </c>
      <c r="E131" s="62" t="str">
        <f>IF('Bouw - Typha Board'!E131&gt;0,'Bouw - Typha Board'!E131," ")</f>
        <v>n.v.t.</v>
      </c>
      <c r="F131" s="80" t="str">
        <f>IF('Bouw - Inblaasisolatie'!C131&gt;0,'Bouw - Inblaasisolatie'!C131," ")</f>
        <v>n.v.t.</v>
      </c>
      <c r="G131" s="73" t="str">
        <f>IF('Bouw - Inblaasisolatie'!D131&gt;0,'Bouw - Inblaasisolatie'!D131," ")</f>
        <v>n.v.t.</v>
      </c>
      <c r="H131" s="76" t="str">
        <f>IF('Bouw - Inblaasisolatie'!E131&gt;0,'Bouw - Inblaasisolatie'!E131," ")</f>
        <v>n.v.t.</v>
      </c>
      <c r="I131" s="10" t="str">
        <f>IF('Bouw - Droge mortel'!C131&gt;0,'Bouw - Droge mortel'!C131," ")</f>
        <v>n.t.b.</v>
      </c>
      <c r="J131" s="26" t="str">
        <f>IF('Bouw - Droge mortel'!D131&gt;0,'Bouw - Droge mortel'!D131," ")</f>
        <v>n.t.b.</v>
      </c>
      <c r="K131" s="10" t="str">
        <f>IF('Bouw - Droge mortel'!E131&gt;0,'Bouw - Droge mortel'!E131," ")</f>
        <v>Gehele/intacte pluis</v>
      </c>
      <c r="L131" s="80" t="str">
        <f>IF('Plastics - Granulaat - Vuller'!C131&gt;0,'Plastics - Granulaat - Vuller'!C131," ")</f>
        <v>n.v.t.</v>
      </c>
      <c r="M131" s="73" t="str">
        <f>IF('Plastics - Granulaat - Vuller'!D131&gt;0,'Plastics - Granulaat - Vuller'!D131," ")</f>
        <v>n.v.t.</v>
      </c>
      <c r="N131" s="76" t="str">
        <f>IF('Plastics - Granulaat - Vuller'!E131&gt;0,'Plastics - Granulaat - Vuller'!E131," ")</f>
        <v>n.v.t.</v>
      </c>
      <c r="O131" s="80" t="str">
        <f>IF('Substraat - Oesterzwammen'!C131&gt;0,'Substraat - Oesterzwammen'!C131," ")</f>
        <v xml:space="preserve">50-1000mm </v>
      </c>
      <c r="P131" s="73" t="str">
        <f>IF('Substraat - Oesterzwammen'!D131&gt;0,'Substraat - Oesterzwammen'!D131," ")</f>
        <v xml:space="preserve">50-1000mm </v>
      </c>
      <c r="Q131" s="76" t="str">
        <f>IF('Substraat - Oesterzwammen'!E131&gt;0,'Substraat - Oesterzwammen'!E131," ")</f>
        <v xml:space="preserve">50-1000mm </v>
      </c>
      <c r="R131" s="80" t="str">
        <f>IF('Papier - Massief karton -Vuller'!C131&gt;0,'Papier - Massief karton -Vuller'!C131," ")</f>
        <v>n.v.t.</v>
      </c>
      <c r="S131" s="73" t="str">
        <f>IF('Papier - Massief karton -Vuller'!D131&gt;0,'Papier - Massief karton -Vuller'!D131," ")</f>
        <v>n.v.t.</v>
      </c>
      <c r="T131" s="76" t="str">
        <f>IF('Papier - Massief karton -Vuller'!E131&gt;0,'Papier - Massief karton -Vuller'!E131," ")</f>
        <v>n.v.t.</v>
      </c>
      <c r="U131" s="10" t="s">
        <v>612</v>
      </c>
      <c r="V131" s="10" t="s">
        <v>612</v>
      </c>
      <c r="W131" s="10" t="s">
        <v>612</v>
      </c>
      <c r="X131" s="137" t="s">
        <v>608</v>
      </c>
      <c r="Y131" s="10">
        <v>3</v>
      </c>
      <c r="Z131" s="41" t="s">
        <v>499</v>
      </c>
      <c r="AA131" s="37" t="s">
        <v>302</v>
      </c>
      <c r="AB131" s="37" t="s">
        <v>302</v>
      </c>
      <c r="AC131" s="10" t="s">
        <v>113</v>
      </c>
      <c r="AD131" s="26">
        <v>1</v>
      </c>
      <c r="AE131" s="41" t="s">
        <v>537</v>
      </c>
      <c r="AF131" s="10" t="s">
        <v>55</v>
      </c>
      <c r="AG131" s="26">
        <v>3</v>
      </c>
      <c r="AH131" t="s">
        <v>104</v>
      </c>
      <c r="AI131" s="32" t="s">
        <v>501</v>
      </c>
      <c r="AJ131" t="s">
        <v>105</v>
      </c>
      <c r="AK131" t="s">
        <v>201</v>
      </c>
      <c r="AL131" s="32" t="s">
        <v>500</v>
      </c>
      <c r="AM131" t="s">
        <v>105</v>
      </c>
      <c r="AT131" t="s">
        <v>104</v>
      </c>
      <c r="AU131" s="55" t="s">
        <v>537</v>
      </c>
      <c r="AV131" t="s">
        <v>105</v>
      </c>
      <c r="AW131" t="s">
        <v>201</v>
      </c>
      <c r="AX131" s="55" t="s">
        <v>537</v>
      </c>
      <c r="AY131" t="s">
        <v>105</v>
      </c>
      <c r="BD131" s="32"/>
      <c r="BG131" s="32"/>
      <c r="BJ131" s="32"/>
      <c r="BM131" s="32"/>
      <c r="BP131" s="32"/>
      <c r="BS131" s="32"/>
    </row>
    <row r="132" spans="2:71" x14ac:dyDescent="0.2">
      <c r="B132" s="16" t="s">
        <v>118</v>
      </c>
      <c r="C132" s="62" t="str">
        <f>IF('Bouw - Typha Board'!C132&gt;0,'Bouw - Typha Board'!C132," ")</f>
        <v>Exclusief</v>
      </c>
      <c r="D132" s="62" t="str">
        <f>IF('Bouw - Typha Board'!D132&gt;0,'Bouw - Typha Board'!D132," ")</f>
        <v>Exclusief</v>
      </c>
      <c r="E132" s="62" t="str">
        <f>IF('Bouw - Typha Board'!E132&gt;0,'Bouw - Typha Board'!E132," ")</f>
        <v>Exclusief</v>
      </c>
      <c r="F132" s="80" t="str">
        <f>IF('Bouw - Inblaasisolatie'!C132&gt;0,'Bouw - Inblaasisolatie'!C132," ")</f>
        <v>Onbekend</v>
      </c>
      <c r="G132" s="73" t="str">
        <f>IF('Bouw - Inblaasisolatie'!D132&gt;0,'Bouw - Inblaasisolatie'!D132," ")</f>
        <v>Onbekend</v>
      </c>
      <c r="H132" s="76" t="str">
        <f>IF('Bouw - Inblaasisolatie'!E132&gt;0,'Bouw - Inblaasisolatie'!E132," ")</f>
        <v>Onbekend</v>
      </c>
      <c r="I132" s="10" t="str">
        <f>IF('Bouw - Droge mortel'!C132&gt;0,'Bouw - Droge mortel'!C132," ")</f>
        <v>n.t.b.</v>
      </c>
      <c r="J132" s="26" t="str">
        <f>IF('Bouw - Droge mortel'!D132&gt;0,'Bouw - Droge mortel'!D132," ")</f>
        <v>n.t.b.</v>
      </c>
      <c r="K132" s="10" t="str">
        <f>IF('Bouw - Droge mortel'!E132&gt;0,'Bouw - Droge mortel'!E132," ")</f>
        <v>n.v.t.</v>
      </c>
      <c r="L132" s="80" t="str">
        <f>IF('Plastics - Granulaat - Vuller'!C132&gt;0,'Plastics - Granulaat - Vuller'!C132," ")</f>
        <v>Onbekend</v>
      </c>
      <c r="M132" s="73" t="str">
        <f>IF('Plastics - Granulaat - Vuller'!D132&gt;0,'Plastics - Granulaat - Vuller'!D132," ")</f>
        <v>Onbekend</v>
      </c>
      <c r="N132" s="76" t="str">
        <f>IF('Plastics - Granulaat - Vuller'!E132&gt;0,'Plastics - Granulaat - Vuller'!E132," ")</f>
        <v>Onbekend</v>
      </c>
      <c r="O132" s="80" t="str">
        <f>IF('Substraat - Oesterzwammen'!C132&gt;0,'Substraat - Oesterzwammen'!C132," ")</f>
        <v xml:space="preserve">Inclusief </v>
      </c>
      <c r="P132" s="73" t="str">
        <f>IF('Substraat - Oesterzwammen'!D132&gt;0,'Substraat - Oesterzwammen'!D132," ")</f>
        <v>Inclusief</v>
      </c>
      <c r="Q132" s="76" t="str">
        <f>IF('Substraat - Oesterzwammen'!E132&gt;0,'Substraat - Oesterzwammen'!E132," ")</f>
        <v>Inclusief</v>
      </c>
      <c r="R132" s="80" t="str">
        <f>IF('Papier - Massief karton -Vuller'!C132&gt;0,'Papier - Massief karton -Vuller'!C132," ")</f>
        <v>n.v.t.</v>
      </c>
      <c r="S132" s="73" t="str">
        <f>IF('Papier - Massief karton -Vuller'!D132&gt;0,'Papier - Massief karton -Vuller'!D132," ")</f>
        <v>n.v.t.</v>
      </c>
      <c r="T132" s="76" t="str">
        <f>IF('Papier - Massief karton -Vuller'!E132&gt;0,'Papier - Massief karton -Vuller'!E132," ")</f>
        <v>n.v.t.</v>
      </c>
      <c r="U132" s="10" t="s">
        <v>612</v>
      </c>
      <c r="V132" s="10" t="s">
        <v>612</v>
      </c>
      <c r="W132" s="10" t="s">
        <v>612</v>
      </c>
      <c r="X132" s="137" t="s">
        <v>608</v>
      </c>
      <c r="Y132" s="10">
        <v>3</v>
      </c>
      <c r="Z132" s="41" t="s">
        <v>502</v>
      </c>
      <c r="AA132" s="37" t="s">
        <v>302</v>
      </c>
      <c r="AB132" s="37" t="s">
        <v>302</v>
      </c>
      <c r="AC132" s="10" t="s">
        <v>138</v>
      </c>
      <c r="AD132" s="26">
        <v>1</v>
      </c>
      <c r="AE132" s="41" t="s">
        <v>223</v>
      </c>
      <c r="AF132" s="10" t="s">
        <v>55</v>
      </c>
      <c r="AG132" s="26">
        <v>3</v>
      </c>
      <c r="AH132" t="s">
        <v>104</v>
      </c>
      <c r="AI132" s="55" t="s">
        <v>503</v>
      </c>
      <c r="AJ132" t="s">
        <v>105</v>
      </c>
      <c r="AK132" t="s">
        <v>201</v>
      </c>
      <c r="AL132" s="55" t="s">
        <v>222</v>
      </c>
      <c r="AM132" t="s">
        <v>105</v>
      </c>
      <c r="AQ132" t="s">
        <v>58</v>
      </c>
      <c r="AR132" t="s">
        <v>377</v>
      </c>
      <c r="AS132" t="s">
        <v>155</v>
      </c>
      <c r="AT132" t="s">
        <v>104</v>
      </c>
      <c r="AU132" s="55" t="s">
        <v>223</v>
      </c>
      <c r="AV132" t="s">
        <v>105</v>
      </c>
      <c r="AW132" t="s">
        <v>201</v>
      </c>
      <c r="AX132" s="55" t="s">
        <v>223</v>
      </c>
      <c r="AY132" t="s">
        <v>105</v>
      </c>
      <c r="BD132" s="32"/>
      <c r="BG132" s="32"/>
      <c r="BJ132" s="32"/>
      <c r="BM132" s="32"/>
      <c r="BP132" s="32"/>
      <c r="BS132" s="32"/>
    </row>
    <row r="133" spans="2:71" x14ac:dyDescent="0.2">
      <c r="B133" s="16"/>
      <c r="C133" s="10" t="str">
        <f>IF('Bouw - Typha Board'!C133&gt;0,'Bouw - Typha Board'!C133," ")</f>
        <v xml:space="preserve"> </v>
      </c>
      <c r="D133" s="10" t="str">
        <f>IF('Bouw - Typha Board'!D133&gt;0,'Bouw - Typha Board'!D133," ")</f>
        <v xml:space="preserve"> </v>
      </c>
      <c r="E133" s="10" t="str">
        <f>IF('Bouw - Typha Board'!E133&gt;0,'Bouw - Typha Board'!E133," ")</f>
        <v xml:space="preserve"> </v>
      </c>
      <c r="F133" s="80" t="str">
        <f>IF('Bouw - Inblaasisolatie'!C133&gt;0,'Bouw - Inblaasisolatie'!C133," ")</f>
        <v xml:space="preserve"> </v>
      </c>
      <c r="G133" s="72" t="str">
        <f>IF('Bouw - Inblaasisolatie'!D133&gt;0,'Bouw - Inblaasisolatie'!D133," ")</f>
        <v xml:space="preserve"> </v>
      </c>
      <c r="H133" s="76" t="str">
        <f>IF('Bouw - Inblaasisolatie'!E133&gt;0,'Bouw - Inblaasisolatie'!E133," ")</f>
        <v xml:space="preserve"> </v>
      </c>
      <c r="I133" s="10" t="str">
        <f>IF('Bouw - Droge mortel'!C133&gt;0,'Bouw - Droge mortel'!C133," ")</f>
        <v xml:space="preserve"> </v>
      </c>
      <c r="J133" s="10" t="str">
        <f>IF('Bouw - Droge mortel'!D133&gt;0,'Bouw - Droge mortel'!D133," ")</f>
        <v xml:space="preserve"> </v>
      </c>
      <c r="K133" s="10" t="str">
        <f>IF('Bouw - Droge mortel'!E133&gt;0,'Bouw - Droge mortel'!E133," ")</f>
        <v xml:space="preserve"> </v>
      </c>
      <c r="L133" s="80" t="str">
        <f>IF('Plastics - Granulaat - Vuller'!C133&gt;0,'Plastics - Granulaat - Vuller'!C133," ")</f>
        <v xml:space="preserve"> </v>
      </c>
      <c r="M133" s="72" t="str">
        <f>IF('Plastics - Granulaat - Vuller'!D133&gt;0,'Plastics - Granulaat - Vuller'!D133," ")</f>
        <v xml:space="preserve"> </v>
      </c>
      <c r="N133" s="76" t="str">
        <f>IF('Plastics - Granulaat - Vuller'!E133&gt;0,'Plastics - Granulaat - Vuller'!E133," ")</f>
        <v xml:space="preserve"> </v>
      </c>
      <c r="O133" s="80" t="str">
        <f>IF('Substraat - Oesterzwammen'!C133&gt;0,'Substraat - Oesterzwammen'!C133," ")</f>
        <v xml:space="preserve"> </v>
      </c>
      <c r="P133" s="72" t="str">
        <f>IF('Substraat - Oesterzwammen'!D133&gt;0,'Substraat - Oesterzwammen'!D133," ")</f>
        <v xml:space="preserve"> </v>
      </c>
      <c r="Q133" s="76" t="str">
        <f>IF('Substraat - Oesterzwammen'!E133&gt;0,'Substraat - Oesterzwammen'!E133," ")</f>
        <v xml:space="preserve"> </v>
      </c>
      <c r="R133" s="80" t="str">
        <f>IF('Papier - Massief karton -Vuller'!C133&gt;0,'Papier - Massief karton -Vuller'!C133," ")</f>
        <v xml:space="preserve"> </v>
      </c>
      <c r="S133" s="72" t="str">
        <f>IF('Papier - Massief karton -Vuller'!D133&gt;0,'Papier - Massief karton -Vuller'!D133," ")</f>
        <v xml:space="preserve"> </v>
      </c>
      <c r="T133" s="76" t="str">
        <f>IF('Papier - Massief karton -Vuller'!E133&gt;0,'Papier - Massief karton -Vuller'!E133," ")</f>
        <v xml:space="preserve"> </v>
      </c>
      <c r="AA133" s="10"/>
      <c r="AB133" s="10"/>
      <c r="BD133" s="32"/>
      <c r="BG133" s="32"/>
      <c r="BJ133" s="32"/>
      <c r="BM133" s="32"/>
      <c r="BP133" s="32"/>
      <c r="BS133" s="32"/>
    </row>
    <row r="134" spans="2:71" x14ac:dyDescent="0.2">
      <c r="B134" s="15" t="s">
        <v>89</v>
      </c>
      <c r="C134" s="10" t="str">
        <f>IF('Bouw - Typha Board'!C134&gt;0,'Bouw - Typha Board'!C134," ")</f>
        <v xml:space="preserve"> </v>
      </c>
      <c r="D134" s="10" t="str">
        <f>IF('Bouw - Typha Board'!D134&gt;0,'Bouw - Typha Board'!D134," ")</f>
        <v xml:space="preserve"> </v>
      </c>
      <c r="E134" s="10" t="str">
        <f>IF('Bouw - Typha Board'!E134&gt;0,'Bouw - Typha Board'!E134," ")</f>
        <v xml:space="preserve"> </v>
      </c>
      <c r="F134" s="80" t="str">
        <f>IF('Bouw - Inblaasisolatie'!C134&gt;0,'Bouw - Inblaasisolatie'!C134," ")</f>
        <v xml:space="preserve"> </v>
      </c>
      <c r="G134" s="72" t="str">
        <f>IF('Bouw - Inblaasisolatie'!D134&gt;0,'Bouw - Inblaasisolatie'!D134," ")</f>
        <v xml:space="preserve"> </v>
      </c>
      <c r="H134" s="76" t="str">
        <f>IF('Bouw - Inblaasisolatie'!E134&gt;0,'Bouw - Inblaasisolatie'!E134," ")</f>
        <v xml:space="preserve"> </v>
      </c>
      <c r="I134" s="10" t="str">
        <f>IF('Bouw - Droge mortel'!C134&gt;0,'Bouw - Droge mortel'!C134," ")</f>
        <v xml:space="preserve"> </v>
      </c>
      <c r="J134" s="10" t="str">
        <f>IF('Bouw - Droge mortel'!D134&gt;0,'Bouw - Droge mortel'!D134," ")</f>
        <v xml:space="preserve"> </v>
      </c>
      <c r="K134" s="10" t="str">
        <f>IF('Bouw - Droge mortel'!E134&gt;0,'Bouw - Droge mortel'!E134," ")</f>
        <v xml:space="preserve"> </v>
      </c>
      <c r="L134" s="80" t="str">
        <f>IF('Plastics - Granulaat - Vuller'!C134&gt;0,'Plastics - Granulaat - Vuller'!C134," ")</f>
        <v xml:space="preserve"> </v>
      </c>
      <c r="M134" s="72" t="str">
        <f>IF('Plastics - Granulaat - Vuller'!D134&gt;0,'Plastics - Granulaat - Vuller'!D134," ")</f>
        <v xml:space="preserve"> </v>
      </c>
      <c r="N134" s="76" t="str">
        <f>IF('Plastics - Granulaat - Vuller'!E134&gt;0,'Plastics - Granulaat - Vuller'!E134," ")</f>
        <v xml:space="preserve"> </v>
      </c>
      <c r="O134" s="80" t="str">
        <f>IF('Substraat - Oesterzwammen'!C134&gt;0,'Substraat - Oesterzwammen'!C134," ")</f>
        <v xml:space="preserve"> </v>
      </c>
      <c r="P134" s="72" t="str">
        <f>IF('Substraat - Oesterzwammen'!D134&gt;0,'Substraat - Oesterzwammen'!D134," ")</f>
        <v xml:space="preserve"> </v>
      </c>
      <c r="Q134" s="76" t="str">
        <f>IF('Substraat - Oesterzwammen'!E134&gt;0,'Substraat - Oesterzwammen'!E134," ")</f>
        <v xml:space="preserve"> </v>
      </c>
      <c r="R134" s="80" t="str">
        <f>IF('Papier - Massief karton -Vuller'!C134&gt;0,'Papier - Massief karton -Vuller'!C134," ")</f>
        <v xml:space="preserve"> </v>
      </c>
      <c r="S134" s="72" t="str">
        <f>IF('Papier - Massief karton -Vuller'!D134&gt;0,'Papier - Massief karton -Vuller'!D134," ")</f>
        <v xml:space="preserve"> </v>
      </c>
      <c r="T134" s="76" t="str">
        <f>IF('Papier - Massief karton -Vuller'!E134&gt;0,'Papier - Massief karton -Vuller'!E134," ")</f>
        <v xml:space="preserve"> </v>
      </c>
      <c r="AA134" s="10"/>
      <c r="AB134" s="10"/>
      <c r="BD134" s="32"/>
      <c r="BG134" s="32"/>
      <c r="BJ134" s="32"/>
      <c r="BM134" s="32"/>
      <c r="BP134" s="32"/>
      <c r="BS134" s="32"/>
    </row>
    <row r="135" spans="2:71" x14ac:dyDescent="0.2">
      <c r="B135" s="16" t="s">
        <v>68</v>
      </c>
      <c r="C135" s="62" t="str">
        <f>IF('Bouw - Typha Board'!C135&gt;0,'Bouw - Typha Board'!C135," ")</f>
        <v>Zo laag mogelijk</v>
      </c>
      <c r="D135" s="62" t="str">
        <f>IF('Bouw - Typha Board'!D135&gt;0,'Bouw - Typha Board'!D135," ")</f>
        <v>Zo laag mogelijk</v>
      </c>
      <c r="E135" s="62" t="str">
        <f>IF('Bouw - Typha Board'!E135&gt;0,'Bouw - Typha Board'!E135," ")</f>
        <v>n.v.t.</v>
      </c>
      <c r="F135" s="80" t="str">
        <f>IF('Bouw - Inblaasisolatie'!C135&gt;0,'Bouw - Inblaasisolatie'!C135," ")</f>
        <v>Zo laag mogelijk</v>
      </c>
      <c r="G135" s="73" t="str">
        <f>IF('Bouw - Inblaasisolatie'!D135&gt;0,'Bouw - Inblaasisolatie'!D135," ")</f>
        <v>Zo laag mogelijk</v>
      </c>
      <c r="H135" s="76" t="str">
        <f>IF('Bouw - Inblaasisolatie'!E135&gt;0,'Bouw - Inblaasisolatie'!E135," ")</f>
        <v>Zo laag mogelijk</v>
      </c>
      <c r="I135" s="10" t="str">
        <f>IF('Bouw - Droge mortel'!C135&gt;0,'Bouw - Droge mortel'!C135," ")</f>
        <v>Geen</v>
      </c>
      <c r="J135" s="26" t="str">
        <f>IF('Bouw - Droge mortel'!D135&gt;0,'Bouw - Droge mortel'!D135," ")</f>
        <v>Geen</v>
      </c>
      <c r="K135" s="10" t="str">
        <f>IF('Bouw - Droge mortel'!E135&gt;0,'Bouw - Droge mortel'!E135," ")</f>
        <v>Geen</v>
      </c>
      <c r="L135" s="80" t="str">
        <f>IF('Plastics - Granulaat - Vuller'!C135&gt;0,'Plastics - Granulaat - Vuller'!C135," ")</f>
        <v>Minimaliseren</v>
      </c>
      <c r="M135" s="73" t="str">
        <f>IF('Plastics - Granulaat - Vuller'!D135&gt;0,'Plastics - Granulaat - Vuller'!D135," ")</f>
        <v>Minimaliseren</v>
      </c>
      <c r="N135" s="76" t="str">
        <f>IF('Plastics - Granulaat - Vuller'!E135&gt;0,'Plastics - Granulaat - Vuller'!E135," ")</f>
        <v>n.v.t.</v>
      </c>
      <c r="O135" s="80" t="str">
        <f>IF('Substraat - Oesterzwammen'!C135&gt;0,'Substraat - Oesterzwammen'!C135," ")</f>
        <v>Minimaliseren</v>
      </c>
      <c r="P135" s="73" t="str">
        <f>IF('Substraat - Oesterzwammen'!D135&gt;0,'Substraat - Oesterzwammen'!D135," ")</f>
        <v>Minimaliseren</v>
      </c>
      <c r="Q135" s="76" t="str">
        <f>IF('Substraat - Oesterzwammen'!E135&gt;0,'Substraat - Oesterzwammen'!E135," ")</f>
        <v>Minimaliseren</v>
      </c>
      <c r="R135" s="80" t="str">
        <f>IF('Papier - Massief karton -Vuller'!C135&gt;0,'Papier - Massief karton -Vuller'!C135," ")</f>
        <v>Zo laag mogelijk</v>
      </c>
      <c r="S135" s="73" t="str">
        <f>IF('Papier - Massief karton -Vuller'!D135&gt;0,'Papier - Massief karton -Vuller'!D135," ")</f>
        <v>Zo laag mogelijk</v>
      </c>
      <c r="T135" s="76" t="str">
        <f>IF('Papier - Massief karton -Vuller'!E135&gt;0,'Papier - Massief karton -Vuller'!E135," ")</f>
        <v>Zo laag mogelijk</v>
      </c>
      <c r="U135" s="10" t="s">
        <v>180</v>
      </c>
      <c r="V135" s="10" t="s">
        <v>180</v>
      </c>
      <c r="W135" s="10" t="s">
        <v>180</v>
      </c>
      <c r="X135" s="137" t="s">
        <v>608</v>
      </c>
      <c r="Y135" s="10">
        <v>3</v>
      </c>
      <c r="Z135" s="41" t="s">
        <v>504</v>
      </c>
      <c r="AA135" s="37" t="s">
        <v>168</v>
      </c>
      <c r="AB135" s="37" t="s">
        <v>168</v>
      </c>
      <c r="AC135" s="10" t="s">
        <v>113</v>
      </c>
      <c r="AD135" s="26">
        <v>1</v>
      </c>
      <c r="AE135" s="41" t="s">
        <v>538</v>
      </c>
      <c r="AF135" s="10" t="s">
        <v>55</v>
      </c>
      <c r="AG135" s="26">
        <v>3</v>
      </c>
      <c r="AH135" t="s">
        <v>104</v>
      </c>
      <c r="AI135" s="32" t="s">
        <v>504</v>
      </c>
      <c r="AJ135" t="s">
        <v>105</v>
      </c>
      <c r="AK135" t="s">
        <v>201</v>
      </c>
      <c r="AL135" s="32" t="s">
        <v>504</v>
      </c>
      <c r="AM135" t="s">
        <v>105</v>
      </c>
      <c r="AT135" t="s">
        <v>104</v>
      </c>
      <c r="AU135" s="32" t="s">
        <v>540</v>
      </c>
      <c r="AV135" t="s">
        <v>105</v>
      </c>
      <c r="AW135" t="s">
        <v>201</v>
      </c>
      <c r="AX135" s="32" t="s">
        <v>538</v>
      </c>
      <c r="AY135" t="s">
        <v>105</v>
      </c>
      <c r="BD135" s="32"/>
      <c r="BG135" s="32"/>
      <c r="BJ135" s="32"/>
      <c r="BM135" s="32"/>
      <c r="BP135" s="32"/>
      <c r="BS135" s="32"/>
    </row>
    <row r="136" spans="2:71" x14ac:dyDescent="0.2">
      <c r="B136" s="16" t="s">
        <v>393</v>
      </c>
      <c r="C136" s="62" t="str">
        <f>IF('Bouw - Typha Board'!C136&gt;0,'Bouw - Typha Board'!C136," ")</f>
        <v>Zo laag mogelijk</v>
      </c>
      <c r="D136" s="62" t="str">
        <f>IF('Bouw - Typha Board'!D136&gt;0,'Bouw - Typha Board'!D136," ")</f>
        <v>Zo laag mogelijk</v>
      </c>
      <c r="E136" s="62" t="str">
        <f>IF('Bouw - Typha Board'!E136&gt;0,'Bouw - Typha Board'!E136," ")</f>
        <v>n.v.t.</v>
      </c>
      <c r="F136" s="80" t="str">
        <f>IF('Bouw - Inblaasisolatie'!C136&gt;0,'Bouw - Inblaasisolatie'!C136," ")</f>
        <v>Zo laag mogelijk</v>
      </c>
      <c r="G136" s="73" t="str">
        <f>IF('Bouw - Inblaasisolatie'!D136&gt;0,'Bouw - Inblaasisolatie'!D136," ")</f>
        <v>Zo laag mogelijk</v>
      </c>
      <c r="H136" s="76" t="str">
        <f>IF('Bouw - Inblaasisolatie'!E136&gt;0,'Bouw - Inblaasisolatie'!E136," ")</f>
        <v>Zo laag mogelijk</v>
      </c>
      <c r="I136" s="10" t="str">
        <f>IF('Bouw - Droge mortel'!C136&gt;0,'Bouw - Droge mortel'!C136," ")</f>
        <v>Geen</v>
      </c>
      <c r="J136" s="26" t="str">
        <f>IF('Bouw - Droge mortel'!D136&gt;0,'Bouw - Droge mortel'!D136," ")</f>
        <v>Geen</v>
      </c>
      <c r="K136" s="10" t="str">
        <f>IF('Bouw - Droge mortel'!E136&gt;0,'Bouw - Droge mortel'!E136," ")</f>
        <v>Geen</v>
      </c>
      <c r="L136" s="80" t="str">
        <f>IF('Plastics - Granulaat - Vuller'!C136&gt;0,'Plastics - Granulaat - Vuller'!C136," ")</f>
        <v>Minimaliseren</v>
      </c>
      <c r="M136" s="73" t="str">
        <f>IF('Plastics - Granulaat - Vuller'!D136&gt;0,'Plastics - Granulaat - Vuller'!D136," ")</f>
        <v>Minimaliseren</v>
      </c>
      <c r="N136" s="76" t="str">
        <f>IF('Plastics - Granulaat - Vuller'!E136&gt;0,'Plastics - Granulaat - Vuller'!E136," ")</f>
        <v>n.v.t.</v>
      </c>
      <c r="O136" s="80" t="str">
        <f>IF('Substraat - Oesterzwammen'!C136&gt;0,'Substraat - Oesterzwammen'!C136," ")</f>
        <v>Minimaliseren</v>
      </c>
      <c r="P136" s="73" t="str">
        <f>IF('Substraat - Oesterzwammen'!D136&gt;0,'Substraat - Oesterzwammen'!D136," ")</f>
        <v>Minimaliseren</v>
      </c>
      <c r="Q136" s="76" t="str">
        <f>IF('Substraat - Oesterzwammen'!E136&gt;0,'Substraat - Oesterzwammen'!E136," ")</f>
        <v>Minimaliseren</v>
      </c>
      <c r="R136" s="80" t="str">
        <f>IF('Papier - Massief karton -Vuller'!C136&gt;0,'Papier - Massief karton -Vuller'!C136," ")</f>
        <v>Zo laag mogelijk</v>
      </c>
      <c r="S136" s="73" t="str">
        <f>IF('Papier - Massief karton -Vuller'!D136&gt;0,'Papier - Massief karton -Vuller'!D136," ")</f>
        <v>Zo laag mogelijk</v>
      </c>
      <c r="T136" s="76" t="str">
        <f>IF('Papier - Massief karton -Vuller'!E136&gt;0,'Papier - Massief karton -Vuller'!E136," ")</f>
        <v>Zo laag mogelijk</v>
      </c>
      <c r="U136" s="10" t="s">
        <v>180</v>
      </c>
      <c r="V136" s="10" t="s">
        <v>180</v>
      </c>
      <c r="W136" s="10" t="s">
        <v>180</v>
      </c>
      <c r="X136" s="137" t="s">
        <v>608</v>
      </c>
      <c r="Y136" s="10">
        <v>3</v>
      </c>
      <c r="Z136" s="24" t="s">
        <v>376</v>
      </c>
      <c r="AA136" s="10" t="s">
        <v>127</v>
      </c>
      <c r="AB136" s="10" t="s">
        <v>127</v>
      </c>
      <c r="AC136" s="10" t="s">
        <v>113</v>
      </c>
      <c r="AD136" s="26">
        <v>2</v>
      </c>
      <c r="AE136" s="41" t="s">
        <v>538</v>
      </c>
      <c r="AF136" s="10" t="s">
        <v>55</v>
      </c>
      <c r="AG136" s="26">
        <v>3</v>
      </c>
      <c r="AH136" t="s">
        <v>104</v>
      </c>
      <c r="AI136" s="28" t="s">
        <v>123</v>
      </c>
      <c r="AJ136" t="s">
        <v>105</v>
      </c>
      <c r="AK136" t="s">
        <v>201</v>
      </c>
      <c r="AL136" s="28" t="s">
        <v>123</v>
      </c>
      <c r="AM136" t="s">
        <v>105</v>
      </c>
      <c r="AN136" s="61" t="s">
        <v>110</v>
      </c>
      <c r="AO136" s="32" t="s">
        <v>276</v>
      </c>
      <c r="AP136" t="s">
        <v>111</v>
      </c>
      <c r="AT136" t="s">
        <v>104</v>
      </c>
      <c r="AU136" s="32" t="s">
        <v>540</v>
      </c>
      <c r="AV136" t="s">
        <v>105</v>
      </c>
      <c r="AW136" t="s">
        <v>201</v>
      </c>
      <c r="AX136" s="32" t="s">
        <v>538</v>
      </c>
      <c r="AY136" t="s">
        <v>105</v>
      </c>
      <c r="BD136" s="32"/>
      <c r="BG136" s="28"/>
      <c r="BJ136" s="32"/>
      <c r="BM136" s="32"/>
      <c r="BP136" s="32"/>
      <c r="BS136" s="32"/>
    </row>
    <row r="137" spans="2:71" x14ac:dyDescent="0.2">
      <c r="B137" t="s">
        <v>119</v>
      </c>
      <c r="C137" s="62" t="str">
        <f>IF('Bouw - Typha Board'!C137&gt;0,'Bouw - Typha Board'!C137," ")</f>
        <v>Geen</v>
      </c>
      <c r="D137" s="62" t="str">
        <f>IF('Bouw - Typha Board'!D137&gt;0,'Bouw - Typha Board'!D137," ")</f>
        <v>Geen</v>
      </c>
      <c r="E137" s="62" t="str">
        <f>IF('Bouw - Typha Board'!E137&gt;0,'Bouw - Typha Board'!E137," ")</f>
        <v>n.v.t.</v>
      </c>
      <c r="F137" s="80" t="str">
        <f>IF('Bouw - Inblaasisolatie'!C137&gt;0,'Bouw - Inblaasisolatie'!C137," ")</f>
        <v>Geen</v>
      </c>
      <c r="G137" s="73" t="str">
        <f>IF('Bouw - Inblaasisolatie'!D137&gt;0,'Bouw - Inblaasisolatie'!D137," ")</f>
        <v>Geen</v>
      </c>
      <c r="H137" s="76" t="str">
        <f>IF('Bouw - Inblaasisolatie'!E137&gt;0,'Bouw - Inblaasisolatie'!E137," ")</f>
        <v>Geen</v>
      </c>
      <c r="I137" s="10" t="str">
        <f>IF('Bouw - Droge mortel'!C137&gt;0,'Bouw - Droge mortel'!C137," ")</f>
        <v>Minimaliseren</v>
      </c>
      <c r="J137" s="26" t="str">
        <f>IF('Bouw - Droge mortel'!D137&gt;0,'Bouw - Droge mortel'!D137," ")</f>
        <v>Minimaliseren</v>
      </c>
      <c r="K137" s="10" t="str">
        <f>IF('Bouw - Droge mortel'!E137&gt;0,'Bouw - Droge mortel'!E137," ")</f>
        <v>Minimaliseren</v>
      </c>
      <c r="L137" s="80" t="str">
        <f>IF('Plastics - Granulaat - Vuller'!C137&gt;0,'Plastics - Granulaat - Vuller'!C137," ")</f>
        <v>Geen</v>
      </c>
      <c r="M137" s="73" t="str">
        <f>IF('Plastics - Granulaat - Vuller'!D137&gt;0,'Plastics - Granulaat - Vuller'!D137," ")</f>
        <v>Geen</v>
      </c>
      <c r="N137" s="76" t="str">
        <f>IF('Plastics - Granulaat - Vuller'!E137&gt;0,'Plastics - Granulaat - Vuller'!E137," ")</f>
        <v>n.v.t.</v>
      </c>
      <c r="O137" s="80" t="str">
        <f>IF('Substraat - Oesterzwammen'!C137&gt;0,'Substraat - Oesterzwammen'!C137," ")</f>
        <v>Minimaliseren</v>
      </c>
      <c r="P137" s="73" t="str">
        <f>IF('Substraat - Oesterzwammen'!D137&gt;0,'Substraat - Oesterzwammen'!D137," ")</f>
        <v>Minimaliseren</v>
      </c>
      <c r="Q137" s="76" t="str">
        <f>IF('Substraat - Oesterzwammen'!E137&gt;0,'Substraat - Oesterzwammen'!E137," ")</f>
        <v>Minimaliseren</v>
      </c>
      <c r="R137" s="80" t="str">
        <f>IF('Papier - Massief karton -Vuller'!C137&gt;0,'Papier - Massief karton -Vuller'!C137," ")</f>
        <v>Geen</v>
      </c>
      <c r="S137" s="73" t="str">
        <f>IF('Papier - Massief karton -Vuller'!D137&gt;0,'Papier - Massief karton -Vuller'!D137," ")</f>
        <v>Geen</v>
      </c>
      <c r="T137" s="76" t="str">
        <f>IF('Papier - Massief karton -Vuller'!E137&gt;0,'Papier - Massief karton -Vuller'!E137," ")</f>
        <v>Geen</v>
      </c>
      <c r="U137" s="10" t="s">
        <v>84</v>
      </c>
      <c r="V137" s="10" t="s">
        <v>84</v>
      </c>
      <c r="W137" s="10" t="s">
        <v>84</v>
      </c>
      <c r="X137" s="137" t="s">
        <v>608</v>
      </c>
      <c r="Y137" s="10">
        <v>3</v>
      </c>
      <c r="Z137" s="24" t="s">
        <v>225</v>
      </c>
      <c r="AA137" s="10" t="s">
        <v>127</v>
      </c>
      <c r="AB137" s="10" t="s">
        <v>127</v>
      </c>
      <c r="AC137" s="10" t="s">
        <v>113</v>
      </c>
      <c r="AD137" s="26">
        <v>2</v>
      </c>
      <c r="AE137" s="41" t="s">
        <v>539</v>
      </c>
      <c r="AF137" s="10" t="s">
        <v>55</v>
      </c>
      <c r="AG137" s="26">
        <v>3</v>
      </c>
      <c r="AH137" t="s">
        <v>104</v>
      </c>
      <c r="AI137" s="28" t="s">
        <v>225</v>
      </c>
      <c r="AJ137" t="s">
        <v>105</v>
      </c>
      <c r="AK137" t="s">
        <v>201</v>
      </c>
      <c r="AL137" s="28" t="s">
        <v>225</v>
      </c>
      <c r="AM137" t="s">
        <v>105</v>
      </c>
      <c r="AT137" t="s">
        <v>104</v>
      </c>
      <c r="AU137" s="32" t="s">
        <v>539</v>
      </c>
      <c r="AV137" t="s">
        <v>105</v>
      </c>
      <c r="AW137" t="s">
        <v>201</v>
      </c>
      <c r="AX137" s="32" t="s">
        <v>541</v>
      </c>
      <c r="AY137" t="s">
        <v>105</v>
      </c>
      <c r="BD137" s="32"/>
      <c r="BG137" s="28"/>
      <c r="BJ137" s="32"/>
      <c r="BM137" s="32"/>
      <c r="BO137" s="41"/>
      <c r="BP137" s="32"/>
      <c r="BS137" s="32"/>
    </row>
    <row r="138" spans="2:71" x14ac:dyDescent="0.2">
      <c r="B138" t="s">
        <v>88</v>
      </c>
      <c r="C138" s="62" t="str">
        <f>IF('Bouw - Typha Board'!C138&gt;0,'Bouw - Typha Board'!C138," ")</f>
        <v>Geen</v>
      </c>
      <c r="D138" s="62" t="str">
        <f>IF('Bouw - Typha Board'!D138&gt;0,'Bouw - Typha Board'!D138," ")</f>
        <v>Geen</v>
      </c>
      <c r="E138" s="62" t="str">
        <f>IF('Bouw - Typha Board'!E138&gt;0,'Bouw - Typha Board'!E138," ")</f>
        <v>n.v.t.</v>
      </c>
      <c r="F138" s="80" t="str">
        <f>IF('Bouw - Inblaasisolatie'!C138&gt;0,'Bouw - Inblaasisolatie'!C138," ")</f>
        <v>Geen</v>
      </c>
      <c r="G138" s="73" t="str">
        <f>IF('Bouw - Inblaasisolatie'!D138&gt;0,'Bouw - Inblaasisolatie'!D138," ")</f>
        <v>Geen</v>
      </c>
      <c r="H138" s="76" t="str">
        <f>IF('Bouw - Inblaasisolatie'!E138&gt;0,'Bouw - Inblaasisolatie'!E138," ")</f>
        <v>Geen</v>
      </c>
      <c r="I138" s="10" t="str">
        <f>IF('Bouw - Droge mortel'!C138&gt;0,'Bouw - Droge mortel'!C138," ")</f>
        <v>Geen</v>
      </c>
      <c r="J138" s="26" t="str">
        <f>IF('Bouw - Droge mortel'!D138&gt;0,'Bouw - Droge mortel'!D138," ")</f>
        <v>Geen</v>
      </c>
      <c r="K138" s="10" t="str">
        <f>IF('Bouw - Droge mortel'!E138&gt;0,'Bouw - Droge mortel'!E138," ")</f>
        <v>Geen</v>
      </c>
      <c r="L138" s="80" t="str">
        <f>IF('Plastics - Granulaat - Vuller'!C138&gt;0,'Plastics - Granulaat - Vuller'!C138," ")</f>
        <v>Geen</v>
      </c>
      <c r="M138" s="73" t="str">
        <f>IF('Plastics - Granulaat - Vuller'!D138&gt;0,'Plastics - Granulaat - Vuller'!D138," ")</f>
        <v>Geen</v>
      </c>
      <c r="N138" s="76" t="str">
        <f>IF('Plastics - Granulaat - Vuller'!E138&gt;0,'Plastics - Granulaat - Vuller'!E138," ")</f>
        <v>n.v.t.</v>
      </c>
      <c r="O138" s="80" t="str">
        <f>IF('Substraat - Oesterzwammen'!C138&gt;0,'Substraat - Oesterzwammen'!C138," ")</f>
        <v>Minimaliseren</v>
      </c>
      <c r="P138" s="73" t="str">
        <f>IF('Substraat - Oesterzwammen'!D138&gt;0,'Substraat - Oesterzwammen'!D138," ")</f>
        <v>Minimaliseren</v>
      </c>
      <c r="Q138" s="76" t="str">
        <f>IF('Substraat - Oesterzwammen'!E138&gt;0,'Substraat - Oesterzwammen'!E138," ")</f>
        <v>Minimaliseren</v>
      </c>
      <c r="R138" s="80" t="str">
        <f>IF('Papier - Massief karton -Vuller'!C138&gt;0,'Papier - Massief karton -Vuller'!C138," ")</f>
        <v>Geen</v>
      </c>
      <c r="S138" s="73" t="str">
        <f>IF('Papier - Massief karton -Vuller'!D138&gt;0,'Papier - Massief karton -Vuller'!D138," ")</f>
        <v>Geen</v>
      </c>
      <c r="T138" s="76" t="str">
        <f>IF('Papier - Massief karton -Vuller'!E138&gt;0,'Papier - Massief karton -Vuller'!E138," ")</f>
        <v>Geen</v>
      </c>
      <c r="U138" s="10" t="s">
        <v>84</v>
      </c>
      <c r="V138" s="10" t="s">
        <v>84</v>
      </c>
      <c r="W138" s="10" t="s">
        <v>84</v>
      </c>
      <c r="X138" s="137" t="s">
        <v>608</v>
      </c>
      <c r="Y138" s="10">
        <v>3</v>
      </c>
      <c r="Z138" s="24" t="s">
        <v>225</v>
      </c>
      <c r="AA138" s="10" t="s">
        <v>127</v>
      </c>
      <c r="AB138" s="10" t="s">
        <v>127</v>
      </c>
      <c r="AC138" s="10" t="s">
        <v>113</v>
      </c>
      <c r="AD138" s="26">
        <v>2</v>
      </c>
      <c r="AE138" s="41" t="s">
        <v>539</v>
      </c>
      <c r="AF138" s="10" t="s">
        <v>55</v>
      </c>
      <c r="AG138" s="26">
        <v>3</v>
      </c>
      <c r="AH138" t="s">
        <v>104</v>
      </c>
      <c r="AI138" s="28" t="s">
        <v>225</v>
      </c>
      <c r="AJ138" t="s">
        <v>105</v>
      </c>
      <c r="AK138" t="s">
        <v>201</v>
      </c>
      <c r="AL138" s="28" t="s">
        <v>225</v>
      </c>
      <c r="AM138" t="s">
        <v>105</v>
      </c>
      <c r="AT138" t="s">
        <v>104</v>
      </c>
      <c r="AU138" s="32" t="s">
        <v>539</v>
      </c>
      <c r="AV138" t="s">
        <v>105</v>
      </c>
      <c r="AW138" t="s">
        <v>201</v>
      </c>
      <c r="AX138" s="32" t="s">
        <v>541</v>
      </c>
      <c r="AY138" t="s">
        <v>105</v>
      </c>
      <c r="BD138" s="32"/>
      <c r="BG138" s="28"/>
      <c r="BJ138" s="32"/>
      <c r="BM138" s="32"/>
      <c r="BP138" s="32"/>
      <c r="BS138" s="32"/>
    </row>
    <row r="139" spans="2:71" x14ac:dyDescent="0.2">
      <c r="B139" t="s">
        <v>142</v>
      </c>
      <c r="C139" s="62" t="str">
        <f>IF('Bouw - Typha Board'!C139&gt;0,'Bouw - Typha Board'!C139," ")</f>
        <v>Geen</v>
      </c>
      <c r="D139" s="62" t="str">
        <f>IF('Bouw - Typha Board'!D139&gt;0,'Bouw - Typha Board'!D139," ")</f>
        <v>Geen</v>
      </c>
      <c r="E139" s="62" t="str">
        <f>IF('Bouw - Typha Board'!E139&gt;0,'Bouw - Typha Board'!E139," ")</f>
        <v>n.v.t.</v>
      </c>
      <c r="F139" s="80" t="str">
        <f>IF('Bouw - Inblaasisolatie'!C139&gt;0,'Bouw - Inblaasisolatie'!C139," ")</f>
        <v>Geen</v>
      </c>
      <c r="G139" s="73" t="str">
        <f>IF('Bouw - Inblaasisolatie'!D139&gt;0,'Bouw - Inblaasisolatie'!D139," ")</f>
        <v>Geen</v>
      </c>
      <c r="H139" s="76" t="str">
        <f>IF('Bouw - Inblaasisolatie'!E139&gt;0,'Bouw - Inblaasisolatie'!E139," ")</f>
        <v>Geen</v>
      </c>
      <c r="I139" s="10" t="str">
        <f>IF('Bouw - Droge mortel'!C139&gt;0,'Bouw - Droge mortel'!C139," ")</f>
        <v>Geen</v>
      </c>
      <c r="J139" s="26" t="str">
        <f>IF('Bouw - Droge mortel'!D139&gt;0,'Bouw - Droge mortel'!D139," ")</f>
        <v>Geen</v>
      </c>
      <c r="K139" s="10" t="str">
        <f>IF('Bouw - Droge mortel'!E139&gt;0,'Bouw - Droge mortel'!E139," ")</f>
        <v>Geen</v>
      </c>
      <c r="L139" s="80" t="str">
        <f>IF('Plastics - Granulaat - Vuller'!C139&gt;0,'Plastics - Granulaat - Vuller'!C139," ")</f>
        <v>Geen</v>
      </c>
      <c r="M139" s="73" t="str">
        <f>IF('Plastics - Granulaat - Vuller'!D139&gt;0,'Plastics - Granulaat - Vuller'!D139," ")</f>
        <v>Geen</v>
      </c>
      <c r="N139" s="76" t="str">
        <f>IF('Plastics - Granulaat - Vuller'!E139&gt;0,'Plastics - Granulaat - Vuller'!E139," ")</f>
        <v>n.v.t.</v>
      </c>
      <c r="O139" s="80" t="str">
        <f>IF('Substraat - Oesterzwammen'!C139&gt;0,'Substraat - Oesterzwammen'!C139," ")</f>
        <v>Minimaliseren</v>
      </c>
      <c r="P139" s="73" t="str">
        <f>IF('Substraat - Oesterzwammen'!D139&gt;0,'Substraat - Oesterzwammen'!D139," ")</f>
        <v>Minimaliseren</v>
      </c>
      <c r="Q139" s="76" t="str">
        <f>IF('Substraat - Oesterzwammen'!E139&gt;0,'Substraat - Oesterzwammen'!E139," ")</f>
        <v>Minimaliseren</v>
      </c>
      <c r="R139" s="80" t="str">
        <f>IF('Papier - Massief karton -Vuller'!C139&gt;0,'Papier - Massief karton -Vuller'!C139," ")</f>
        <v>Geen</v>
      </c>
      <c r="S139" s="73" t="str">
        <f>IF('Papier - Massief karton -Vuller'!D139&gt;0,'Papier - Massief karton -Vuller'!D139," ")</f>
        <v>Geen</v>
      </c>
      <c r="T139" s="76" t="str">
        <f>IF('Papier - Massief karton -Vuller'!E139&gt;0,'Papier - Massief karton -Vuller'!E139," ")</f>
        <v>Geen</v>
      </c>
      <c r="U139" s="10" t="s">
        <v>84</v>
      </c>
      <c r="V139" s="10" t="s">
        <v>84</v>
      </c>
      <c r="W139" s="10" t="s">
        <v>84</v>
      </c>
      <c r="X139" s="137" t="s">
        <v>608</v>
      </c>
      <c r="Y139" s="10">
        <v>3</v>
      </c>
      <c r="Z139" s="24" t="s">
        <v>378</v>
      </c>
      <c r="AA139" s="10" t="s">
        <v>127</v>
      </c>
      <c r="AB139" s="10" t="s">
        <v>127</v>
      </c>
      <c r="AC139" s="10" t="s">
        <v>113</v>
      </c>
      <c r="AD139" s="26">
        <v>2</v>
      </c>
      <c r="AE139" s="41" t="s">
        <v>538</v>
      </c>
      <c r="AF139" s="10" t="s">
        <v>55</v>
      </c>
      <c r="AG139" s="26">
        <v>3</v>
      </c>
      <c r="AH139" t="s">
        <v>104</v>
      </c>
      <c r="AI139" s="28" t="s">
        <v>225</v>
      </c>
      <c r="AJ139" t="s">
        <v>105</v>
      </c>
      <c r="AK139" t="s">
        <v>201</v>
      </c>
      <c r="AL139" s="28" t="s">
        <v>226</v>
      </c>
      <c r="AM139" t="s">
        <v>105</v>
      </c>
      <c r="AN139" s="61" t="s">
        <v>110</v>
      </c>
      <c r="AO139" s="32" t="s">
        <v>277</v>
      </c>
      <c r="AP139" t="s">
        <v>111</v>
      </c>
      <c r="AT139" t="s">
        <v>104</v>
      </c>
      <c r="AU139" s="32" t="s">
        <v>540</v>
      </c>
      <c r="AV139" t="s">
        <v>105</v>
      </c>
      <c r="AW139" t="s">
        <v>201</v>
      </c>
      <c r="AX139" s="32" t="s">
        <v>538</v>
      </c>
      <c r="AY139" t="s">
        <v>105</v>
      </c>
      <c r="BD139" s="32"/>
      <c r="BG139" s="28"/>
      <c r="BJ139" s="32"/>
      <c r="BM139" s="32"/>
      <c r="BP139" s="32"/>
      <c r="BS139" s="32"/>
    </row>
    <row r="140" spans="2:71" x14ac:dyDescent="0.2">
      <c r="B140" t="s">
        <v>67</v>
      </c>
      <c r="C140" s="62" t="str">
        <f>IF('Bouw - Typha Board'!C140&gt;0,'Bouw - Typha Board'!C140," ")</f>
        <v>Geen</v>
      </c>
      <c r="D140" s="62" t="str">
        <f>IF('Bouw - Typha Board'!D140&gt;0,'Bouw - Typha Board'!D140," ")</f>
        <v>Geen</v>
      </c>
      <c r="E140" s="62" t="str">
        <f>IF('Bouw - Typha Board'!E140&gt;0,'Bouw - Typha Board'!E140," ")</f>
        <v>n.v.t.</v>
      </c>
      <c r="F140" s="80" t="str">
        <f>IF('Bouw - Inblaasisolatie'!C140&gt;0,'Bouw - Inblaasisolatie'!C140," ")</f>
        <v>Geen</v>
      </c>
      <c r="G140" s="73" t="str">
        <f>IF('Bouw - Inblaasisolatie'!D140&gt;0,'Bouw - Inblaasisolatie'!D140," ")</f>
        <v>Geen</v>
      </c>
      <c r="H140" s="76" t="str">
        <f>IF('Bouw - Inblaasisolatie'!E140&gt;0,'Bouw - Inblaasisolatie'!E140," ")</f>
        <v>Geen</v>
      </c>
      <c r="I140" s="10" t="str">
        <f>IF('Bouw - Droge mortel'!C140&gt;0,'Bouw - Droge mortel'!C140," ")</f>
        <v>Geen</v>
      </c>
      <c r="J140" s="26" t="str">
        <f>IF('Bouw - Droge mortel'!D140&gt;0,'Bouw - Droge mortel'!D140," ")</f>
        <v>Geen</v>
      </c>
      <c r="K140" s="10" t="str">
        <f>IF('Bouw - Droge mortel'!E140&gt;0,'Bouw - Droge mortel'!E140," ")</f>
        <v>Geen</v>
      </c>
      <c r="L140" s="80" t="str">
        <f>IF('Plastics - Granulaat - Vuller'!C140&gt;0,'Plastics - Granulaat - Vuller'!C140," ")</f>
        <v>Geen</v>
      </c>
      <c r="M140" s="73" t="str">
        <f>IF('Plastics - Granulaat - Vuller'!D140&gt;0,'Plastics - Granulaat - Vuller'!D140," ")</f>
        <v>Geen</v>
      </c>
      <c r="N140" s="76" t="str">
        <f>IF('Plastics - Granulaat - Vuller'!E140&gt;0,'Plastics - Granulaat - Vuller'!E140," ")</f>
        <v>n.v.t.</v>
      </c>
      <c r="O140" s="80" t="str">
        <f>IF('Substraat - Oesterzwammen'!C140&gt;0,'Substraat - Oesterzwammen'!C140," ")</f>
        <v>Verboden</v>
      </c>
      <c r="P140" s="73" t="str">
        <f>IF('Substraat - Oesterzwammen'!D140&gt;0,'Substraat - Oesterzwammen'!D140," ")</f>
        <v>Verboden</v>
      </c>
      <c r="Q140" s="76" t="str">
        <f>IF('Substraat - Oesterzwammen'!E140&gt;0,'Substraat - Oesterzwammen'!E140," ")</f>
        <v>Verboden</v>
      </c>
      <c r="R140" s="80" t="str">
        <f>IF('Papier - Massief karton -Vuller'!C140&gt;0,'Papier - Massief karton -Vuller'!C140," ")</f>
        <v>Geen</v>
      </c>
      <c r="S140" s="73" t="str">
        <f>IF('Papier - Massief karton -Vuller'!D140&gt;0,'Papier - Massief karton -Vuller'!D140," ")</f>
        <v>Geen</v>
      </c>
      <c r="T140" s="76" t="str">
        <f>IF('Papier - Massief karton -Vuller'!E140&gt;0,'Papier - Massief karton -Vuller'!E140," ")</f>
        <v>Geen</v>
      </c>
      <c r="U140" s="10" t="s">
        <v>84</v>
      </c>
      <c r="V140" s="10" t="s">
        <v>84</v>
      </c>
      <c r="W140" s="10" t="s">
        <v>84</v>
      </c>
      <c r="X140" s="137" t="s">
        <v>608</v>
      </c>
      <c r="Y140" s="10">
        <v>3</v>
      </c>
      <c r="Z140" s="24" t="s">
        <v>141</v>
      </c>
      <c r="AA140" s="10" t="s">
        <v>127</v>
      </c>
      <c r="AB140" s="10" t="s">
        <v>127</v>
      </c>
      <c r="AC140" s="10" t="s">
        <v>55</v>
      </c>
      <c r="AD140" s="26">
        <v>3</v>
      </c>
      <c r="AE140" s="41" t="s">
        <v>538</v>
      </c>
      <c r="AF140" s="10" t="s">
        <v>55</v>
      </c>
      <c r="AG140" s="26">
        <v>3</v>
      </c>
      <c r="AH140" t="s">
        <v>104</v>
      </c>
      <c r="AI140" s="28" t="s">
        <v>141</v>
      </c>
      <c r="AJ140" t="s">
        <v>105</v>
      </c>
      <c r="AK140" t="s">
        <v>201</v>
      </c>
      <c r="AL140" s="28" t="s">
        <v>141</v>
      </c>
      <c r="AM140" t="s">
        <v>105</v>
      </c>
      <c r="AT140" t="s">
        <v>104</v>
      </c>
      <c r="AU140" s="32" t="s">
        <v>540</v>
      </c>
      <c r="AV140" t="s">
        <v>105</v>
      </c>
      <c r="AW140" t="s">
        <v>201</v>
      </c>
      <c r="AX140" s="32" t="s">
        <v>538</v>
      </c>
      <c r="AY140" t="s">
        <v>105</v>
      </c>
      <c r="BD140" s="32"/>
      <c r="BG140" s="32"/>
      <c r="BJ140" s="32"/>
      <c r="BM140" s="32"/>
      <c r="BP140" s="32"/>
      <c r="BS140" s="32"/>
    </row>
    <row r="141" spans="2:71" x14ac:dyDescent="0.2">
      <c r="C141" s="10" t="str">
        <f>IF('Bouw - Typha Board'!C141&gt;0,'Bouw - Typha Board'!C141," ")</f>
        <v xml:space="preserve"> </v>
      </c>
      <c r="D141" s="10" t="str">
        <f>IF('Bouw - Typha Board'!D141&gt;0,'Bouw - Typha Board'!D141," ")</f>
        <v xml:space="preserve"> </v>
      </c>
      <c r="E141" s="10" t="str">
        <f>IF('Bouw - Typha Board'!E141&gt;0,'Bouw - Typha Board'!E141," ")</f>
        <v xml:space="preserve"> </v>
      </c>
      <c r="F141" s="80" t="str">
        <f>IF('Bouw - Inblaasisolatie'!C141&gt;0,'Bouw - Inblaasisolatie'!C141," ")</f>
        <v xml:space="preserve"> </v>
      </c>
      <c r="G141" s="72" t="str">
        <f>IF('Bouw - Inblaasisolatie'!D141&gt;0,'Bouw - Inblaasisolatie'!D141," ")</f>
        <v xml:space="preserve"> </v>
      </c>
      <c r="H141" s="76" t="str">
        <f>IF('Bouw - Inblaasisolatie'!E141&gt;0,'Bouw - Inblaasisolatie'!E141," ")</f>
        <v xml:space="preserve"> </v>
      </c>
      <c r="I141" s="10" t="str">
        <f>IF('Bouw - Droge mortel'!C141&gt;0,'Bouw - Droge mortel'!C141," ")</f>
        <v xml:space="preserve"> </v>
      </c>
      <c r="J141" s="10" t="str">
        <f>IF('Bouw - Droge mortel'!D141&gt;0,'Bouw - Droge mortel'!D141," ")</f>
        <v xml:space="preserve"> </v>
      </c>
      <c r="K141" s="10" t="str">
        <f>IF('Bouw - Droge mortel'!E141&gt;0,'Bouw - Droge mortel'!E141," ")</f>
        <v xml:space="preserve"> </v>
      </c>
      <c r="L141" s="80" t="str">
        <f>IF('Plastics - Granulaat - Vuller'!C141&gt;0,'Plastics - Granulaat - Vuller'!C141," ")</f>
        <v xml:space="preserve"> </v>
      </c>
      <c r="M141" s="72" t="str">
        <f>IF('Plastics - Granulaat - Vuller'!D141&gt;0,'Plastics - Granulaat - Vuller'!D141," ")</f>
        <v xml:space="preserve"> </v>
      </c>
      <c r="N141" s="76" t="str">
        <f>IF('Plastics - Granulaat - Vuller'!E141&gt;0,'Plastics - Granulaat - Vuller'!E141," ")</f>
        <v xml:space="preserve"> </v>
      </c>
      <c r="O141" s="80" t="str">
        <f>IF('Substraat - Oesterzwammen'!C141&gt;0,'Substraat - Oesterzwammen'!C141," ")</f>
        <v xml:space="preserve"> </v>
      </c>
      <c r="P141" s="72" t="str">
        <f>IF('Substraat - Oesterzwammen'!D141&gt;0,'Substraat - Oesterzwammen'!D141," ")</f>
        <v xml:space="preserve"> </v>
      </c>
      <c r="Q141" s="76" t="str">
        <f>IF('Substraat - Oesterzwammen'!E141&gt;0,'Substraat - Oesterzwammen'!E141," ")</f>
        <v xml:space="preserve"> </v>
      </c>
      <c r="R141" s="80" t="str">
        <f>IF('Papier - Massief karton -Vuller'!C141&gt;0,'Papier - Massief karton -Vuller'!C141," ")</f>
        <v xml:space="preserve"> </v>
      </c>
      <c r="S141" s="72" t="str">
        <f>IF('Papier - Massief karton -Vuller'!D141&gt;0,'Papier - Massief karton -Vuller'!D141," ")</f>
        <v xml:space="preserve"> </v>
      </c>
      <c r="T141" s="76" t="str">
        <f>IF('Papier - Massief karton -Vuller'!E141&gt;0,'Papier - Massief karton -Vuller'!E141," ")</f>
        <v xml:space="preserve"> </v>
      </c>
      <c r="AA141" s="10"/>
      <c r="AB141" s="10"/>
      <c r="BD141" s="32"/>
      <c r="BG141" s="32"/>
      <c r="BJ141" s="32"/>
      <c r="BM141" s="32"/>
      <c r="BP141" s="32"/>
      <c r="BS141" s="32"/>
    </row>
    <row r="142" spans="2:71" x14ac:dyDescent="0.2">
      <c r="B142" s="11" t="s">
        <v>11</v>
      </c>
      <c r="C142" s="23" t="str">
        <f>IF('Bouw - Typha Board'!C142&gt;0,'Bouw - Typha Board'!C142," ")</f>
        <v xml:space="preserve"> </v>
      </c>
      <c r="D142" s="13" t="str">
        <f>IF('Bouw - Typha Board'!D142&gt;0,'Bouw - Typha Board'!D142," ")</f>
        <v xml:space="preserve"> </v>
      </c>
      <c r="E142" s="23" t="str">
        <f>IF('Bouw - Typha Board'!E142&gt;0,'Bouw - Typha Board'!E142," ")</f>
        <v xml:space="preserve"> </v>
      </c>
      <c r="F142" s="77" t="str">
        <f>IF('Bouw - Inblaasisolatie'!C142&gt;0,'Bouw - Inblaasisolatie'!C142," ")</f>
        <v xml:space="preserve"> </v>
      </c>
      <c r="G142" s="78" t="str">
        <f>IF('Bouw - Inblaasisolatie'!D142&gt;0,'Bouw - Inblaasisolatie'!D142," ")</f>
        <v xml:space="preserve"> </v>
      </c>
      <c r="H142" s="82" t="str">
        <f>IF('Bouw - Inblaasisolatie'!E142&gt;0,'Bouw - Inblaasisolatie'!E142," ")</f>
        <v xml:space="preserve"> </v>
      </c>
      <c r="I142" s="23" t="str">
        <f>IF('Bouw - Droge mortel'!C142&gt;0,'Bouw - Droge mortel'!C142," ")</f>
        <v xml:space="preserve"> </v>
      </c>
      <c r="J142" s="23" t="str">
        <f>IF('Bouw - Droge mortel'!D142&gt;0,'Bouw - Droge mortel'!D142," ")</f>
        <v xml:space="preserve"> </v>
      </c>
      <c r="K142" s="23" t="str">
        <f>IF('Bouw - Droge mortel'!E142&gt;0,'Bouw - Droge mortel'!E142," ")</f>
        <v xml:space="preserve"> </v>
      </c>
      <c r="L142" s="77" t="str">
        <f>IF('Plastics - Granulaat - Vuller'!C142&gt;0,'Plastics - Granulaat - Vuller'!C142," ")</f>
        <v xml:space="preserve"> </v>
      </c>
      <c r="M142" s="78" t="str">
        <f>IF('Plastics - Granulaat - Vuller'!D142&gt;0,'Plastics - Granulaat - Vuller'!D142," ")</f>
        <v xml:space="preserve"> </v>
      </c>
      <c r="N142" s="82" t="str">
        <f>IF('Plastics - Granulaat - Vuller'!E142&gt;0,'Plastics - Granulaat - Vuller'!E142," ")</f>
        <v xml:space="preserve"> </v>
      </c>
      <c r="O142" s="77" t="str">
        <f>IF('Substraat - Oesterzwammen'!C142&gt;0,'Substraat - Oesterzwammen'!C142," ")</f>
        <v xml:space="preserve"> </v>
      </c>
      <c r="P142" s="78" t="str">
        <f>IF('Substraat - Oesterzwammen'!D142&gt;0,'Substraat - Oesterzwammen'!D142," ")</f>
        <v xml:space="preserve"> </v>
      </c>
      <c r="Q142" s="82" t="str">
        <f>IF('Substraat - Oesterzwammen'!E142&gt;0,'Substraat - Oesterzwammen'!E142," ")</f>
        <v xml:space="preserve"> </v>
      </c>
      <c r="R142" s="77" t="str">
        <f>IF('Papier - Massief karton -Vuller'!C142&gt;0,'Papier - Massief karton -Vuller'!C142," ")</f>
        <v xml:space="preserve"> </v>
      </c>
      <c r="S142" s="78" t="str">
        <f>IF('Papier - Massief karton -Vuller'!D142&gt;0,'Papier - Massief karton -Vuller'!D142," ")</f>
        <v xml:space="preserve"> </v>
      </c>
      <c r="T142" s="82" t="str">
        <f>IF('Papier - Massief karton -Vuller'!E142&gt;0,'Papier - Massief karton -Vuller'!E142," ")</f>
        <v xml:space="preserve"> </v>
      </c>
      <c r="U142" s="23"/>
      <c r="V142" s="23"/>
      <c r="W142" s="23"/>
      <c r="X142" s="12"/>
      <c r="Y142" s="23"/>
      <c r="Z142" s="17"/>
      <c r="AA142" s="23"/>
      <c r="AB142" s="23"/>
      <c r="AC142" s="23"/>
      <c r="AD142" s="12"/>
      <c r="AE142" s="17"/>
      <c r="AF142" s="23"/>
      <c r="AG142" s="12"/>
      <c r="AH142" s="14"/>
      <c r="AI142" s="52"/>
      <c r="AJ142" s="12"/>
      <c r="AK142" s="14"/>
      <c r="AL142" s="52"/>
      <c r="AM142" s="12"/>
      <c r="AN142" s="14"/>
      <c r="AO142" s="52"/>
      <c r="AP142" s="12"/>
      <c r="AQ142" s="12"/>
      <c r="AR142" s="12"/>
      <c r="AS142" s="12"/>
      <c r="AT142" s="14"/>
      <c r="AU142" s="52"/>
      <c r="AV142" s="12"/>
      <c r="AW142" s="14"/>
      <c r="AX142" s="52"/>
      <c r="AY142" s="12"/>
      <c r="AZ142" s="14"/>
      <c r="BA142" s="52"/>
      <c r="BB142" s="12"/>
      <c r="BC142" s="14"/>
      <c r="BD142" s="52"/>
      <c r="BE142" s="12"/>
      <c r="BF142" s="14"/>
    </row>
    <row r="143" spans="2:71" x14ac:dyDescent="0.2">
      <c r="C143" s="10" t="str">
        <f>IF('Bouw - Typha Board'!C143&gt;0,'Bouw - Typha Board'!C143," ")</f>
        <v xml:space="preserve"> </v>
      </c>
      <c r="D143" s="10" t="str">
        <f>IF('Bouw - Typha Board'!D143&gt;0,'Bouw - Typha Board'!D143," ")</f>
        <v xml:space="preserve"> </v>
      </c>
      <c r="E143" s="10" t="str">
        <f>IF('Bouw - Typha Board'!E143&gt;0,'Bouw - Typha Board'!E143," ")</f>
        <v xml:space="preserve"> </v>
      </c>
      <c r="F143" s="80" t="str">
        <f>IF('Bouw - Inblaasisolatie'!C143&gt;0,'Bouw - Inblaasisolatie'!C143," ")</f>
        <v xml:space="preserve"> </v>
      </c>
      <c r="G143" s="73" t="str">
        <f>IF('Bouw - Inblaasisolatie'!D143&gt;0,'Bouw - Inblaasisolatie'!D143," ")</f>
        <v xml:space="preserve"> </v>
      </c>
      <c r="H143" s="76" t="str">
        <f>IF('Bouw - Inblaasisolatie'!E143&gt;0,'Bouw - Inblaasisolatie'!E143," ")</f>
        <v xml:space="preserve"> </v>
      </c>
      <c r="I143" s="10" t="str">
        <f>IF('Bouw - Droge mortel'!C143&gt;0,'Bouw - Droge mortel'!C143," ")</f>
        <v xml:space="preserve"> </v>
      </c>
      <c r="J143" s="26" t="str">
        <f>IF('Bouw - Droge mortel'!D143&gt;0,'Bouw - Droge mortel'!D143," ")</f>
        <v xml:space="preserve"> </v>
      </c>
      <c r="K143" s="10" t="str">
        <f>IF('Bouw - Droge mortel'!E143&gt;0,'Bouw - Droge mortel'!E143," ")</f>
        <v xml:space="preserve"> </v>
      </c>
      <c r="L143" s="80" t="str">
        <f>IF('Plastics - Granulaat - Vuller'!C143&gt;0,'Plastics - Granulaat - Vuller'!C143," ")</f>
        <v xml:space="preserve"> </v>
      </c>
      <c r="M143" s="73" t="str">
        <f>IF('Plastics - Granulaat - Vuller'!D143&gt;0,'Plastics - Granulaat - Vuller'!D143," ")</f>
        <v xml:space="preserve"> </v>
      </c>
      <c r="N143" s="76" t="str">
        <f>IF('Plastics - Granulaat - Vuller'!E143&gt;0,'Plastics - Granulaat - Vuller'!E143," ")</f>
        <v xml:space="preserve"> </v>
      </c>
      <c r="O143" s="80" t="str">
        <f>IF('Substraat - Oesterzwammen'!C143&gt;0,'Substraat - Oesterzwammen'!C143," ")</f>
        <v xml:space="preserve"> </v>
      </c>
      <c r="P143" s="73" t="str">
        <f>IF('Substraat - Oesterzwammen'!D143&gt;0,'Substraat - Oesterzwammen'!D143," ")</f>
        <v xml:space="preserve"> </v>
      </c>
      <c r="Q143" s="76" t="str">
        <f>IF('Substraat - Oesterzwammen'!E143&gt;0,'Substraat - Oesterzwammen'!E143," ")</f>
        <v xml:space="preserve"> </v>
      </c>
      <c r="R143" s="80" t="str">
        <f>IF('Papier - Massief karton -Vuller'!C143&gt;0,'Papier - Massief karton -Vuller'!C143," ")</f>
        <v xml:space="preserve"> </v>
      </c>
      <c r="S143" s="73" t="str">
        <f>IF('Papier - Massief karton -Vuller'!D143&gt;0,'Papier - Massief karton -Vuller'!D143," ")</f>
        <v xml:space="preserve"> </v>
      </c>
      <c r="T143" s="76" t="str">
        <f>IF('Papier - Massief karton -Vuller'!E143&gt;0,'Papier - Massief karton -Vuller'!E143," ")</f>
        <v xml:space="preserve"> </v>
      </c>
      <c r="AA143" s="10"/>
      <c r="AB143" s="10"/>
      <c r="AD143" s="26"/>
      <c r="AG143" s="26"/>
      <c r="BD143" s="32"/>
      <c r="BG143" s="32"/>
      <c r="BJ143" s="32"/>
      <c r="BM143" s="32"/>
      <c r="BP143" s="32"/>
      <c r="BS143" s="32"/>
    </row>
    <row r="144" spans="2:71" x14ac:dyDescent="0.2">
      <c r="B144" s="15" t="s">
        <v>69</v>
      </c>
      <c r="C144" s="10" t="str">
        <f>IF('Bouw - Typha Board'!C144&gt;0,'Bouw - Typha Board'!C144," ")</f>
        <v xml:space="preserve"> </v>
      </c>
      <c r="D144" s="10" t="str">
        <f>IF('Bouw - Typha Board'!D144&gt;0,'Bouw - Typha Board'!D144," ")</f>
        <v xml:space="preserve"> </v>
      </c>
      <c r="E144" s="10" t="str">
        <f>IF('Bouw - Typha Board'!E144&gt;0,'Bouw - Typha Board'!E144," ")</f>
        <v xml:space="preserve"> </v>
      </c>
      <c r="F144" s="80" t="str">
        <f>IF('Bouw - Inblaasisolatie'!C144&gt;0,'Bouw - Inblaasisolatie'!C144," ")</f>
        <v xml:space="preserve"> </v>
      </c>
      <c r="G144" s="72" t="str">
        <f>IF('Bouw - Inblaasisolatie'!D144&gt;0,'Bouw - Inblaasisolatie'!D144," ")</f>
        <v xml:space="preserve"> </v>
      </c>
      <c r="H144" s="76" t="str">
        <f>IF('Bouw - Inblaasisolatie'!E144&gt;0,'Bouw - Inblaasisolatie'!E144," ")</f>
        <v xml:space="preserve"> </v>
      </c>
      <c r="I144" s="10" t="str">
        <f>IF('Bouw - Droge mortel'!C144&gt;0,'Bouw - Droge mortel'!C144," ")</f>
        <v xml:space="preserve"> </v>
      </c>
      <c r="J144" s="10" t="str">
        <f>IF('Bouw - Droge mortel'!D144&gt;0,'Bouw - Droge mortel'!D144," ")</f>
        <v xml:space="preserve"> </v>
      </c>
      <c r="K144" s="10" t="str">
        <f>IF('Bouw - Droge mortel'!E144&gt;0,'Bouw - Droge mortel'!E144," ")</f>
        <v xml:space="preserve"> </v>
      </c>
      <c r="L144" s="80" t="str">
        <f>IF('Plastics - Granulaat - Vuller'!C144&gt;0,'Plastics - Granulaat - Vuller'!C144," ")</f>
        <v xml:space="preserve"> </v>
      </c>
      <c r="M144" s="72" t="str">
        <f>IF('Plastics - Granulaat - Vuller'!D144&gt;0,'Plastics - Granulaat - Vuller'!D144," ")</f>
        <v xml:space="preserve"> </v>
      </c>
      <c r="N144" s="76" t="str">
        <f>IF('Plastics - Granulaat - Vuller'!E144&gt;0,'Plastics - Granulaat - Vuller'!E144," ")</f>
        <v xml:space="preserve"> </v>
      </c>
      <c r="O144" s="80" t="str">
        <f>IF('Substraat - Oesterzwammen'!C144&gt;0,'Substraat - Oesterzwammen'!C144," ")</f>
        <v xml:space="preserve"> </v>
      </c>
      <c r="P144" s="72" t="str">
        <f>IF('Substraat - Oesterzwammen'!D144&gt;0,'Substraat - Oesterzwammen'!D144," ")</f>
        <v xml:space="preserve"> </v>
      </c>
      <c r="Q144" s="76" t="str">
        <f>IF('Substraat - Oesterzwammen'!E144&gt;0,'Substraat - Oesterzwammen'!E144," ")</f>
        <v xml:space="preserve"> </v>
      </c>
      <c r="R144" s="80" t="str">
        <f>IF('Papier - Massief karton -Vuller'!C144&gt;0,'Papier - Massief karton -Vuller'!C144," ")</f>
        <v xml:space="preserve"> </v>
      </c>
      <c r="S144" s="72" t="str">
        <f>IF('Papier - Massief karton -Vuller'!D144&gt;0,'Papier - Massief karton -Vuller'!D144," ")</f>
        <v xml:space="preserve"> </v>
      </c>
      <c r="T144" s="76" t="str">
        <f>IF('Papier - Massief karton -Vuller'!E144&gt;0,'Papier - Massief karton -Vuller'!E144," ")</f>
        <v xml:space="preserve"> </v>
      </c>
      <c r="Z144" s="41"/>
      <c r="AA144" s="37"/>
      <c r="AB144" s="37"/>
      <c r="BD144" s="32"/>
      <c r="BG144" s="32"/>
      <c r="BJ144" s="32"/>
      <c r="BM144" s="32"/>
      <c r="BP144" s="32"/>
      <c r="BS144" s="32"/>
    </row>
    <row r="145" spans="2:71" x14ac:dyDescent="0.2">
      <c r="B145" t="s">
        <v>121</v>
      </c>
      <c r="C145" s="62" t="str">
        <f>IF('Bouw - Typha Board'!C145&gt;0,'Bouw - Typha Board'!C145," ")</f>
        <v>Natuurlijke ventilatie</v>
      </c>
      <c r="D145" s="62" t="str">
        <f>IF('Bouw - Typha Board'!D145&gt;0,'Bouw - Typha Board'!D145," ")</f>
        <v>Natuurlijke ventilatie</v>
      </c>
      <c r="E145" s="62" t="str">
        <f>IF('Bouw - Typha Board'!E145&gt;0,'Bouw - Typha Board'!E145," ")</f>
        <v>n.v.t.</v>
      </c>
      <c r="F145" s="80" t="str">
        <f>IF('Bouw - Inblaasisolatie'!C145&gt;0,'Bouw - Inblaasisolatie'!C145," ")</f>
        <v>Geen broei</v>
      </c>
      <c r="G145" s="73" t="str">
        <f>IF('Bouw - Inblaasisolatie'!D145&gt;0,'Bouw - Inblaasisolatie'!D145," ")</f>
        <v>Geen broei</v>
      </c>
      <c r="H145" s="76" t="str">
        <f>IF('Bouw - Inblaasisolatie'!E145&gt;0,'Bouw - Inblaasisolatie'!E145," ")</f>
        <v>Geen broei</v>
      </c>
      <c r="I145" s="10" t="str">
        <f>IF('Bouw - Droge mortel'!C145&gt;0,'Bouw - Droge mortel'!C145," ")</f>
        <v>n.t.b.</v>
      </c>
      <c r="J145" s="26" t="str">
        <f>IF('Bouw - Droge mortel'!D145&gt;0,'Bouw - Droge mortel'!D145," ")</f>
        <v>n.t.b.</v>
      </c>
      <c r="K145" s="10" t="str">
        <f>IF('Bouw - Droge mortel'!E145&gt;0,'Bouw - Droge mortel'!E145," ")</f>
        <v>n.v.t.</v>
      </c>
      <c r="L145" s="80" t="str">
        <f>IF('Plastics - Granulaat - Vuller'!C145&gt;0,'Plastics - Granulaat - Vuller'!C145," ")</f>
        <v>n.v.t.</v>
      </c>
      <c r="M145" s="73" t="str">
        <f>IF('Plastics - Granulaat - Vuller'!D145&gt;0,'Plastics - Granulaat - Vuller'!D145," ")</f>
        <v>n.v.t.</v>
      </c>
      <c r="N145" s="76" t="str">
        <f>IF('Plastics - Granulaat - Vuller'!E145&gt;0,'Plastics - Granulaat - Vuller'!E145," ")</f>
        <v>n.v.t.</v>
      </c>
      <c r="O145" s="80" t="str">
        <f>IF('Substraat - Oesterzwammen'!C145&gt;0,'Substraat - Oesterzwammen'!C145," ")</f>
        <v>Alleen afdekzeil</v>
      </c>
      <c r="P145" s="73" t="str">
        <f>IF('Substraat - Oesterzwammen'!D145&gt;0,'Substraat - Oesterzwammen'!D145," ")</f>
        <v>Alleen afdekzeil</v>
      </c>
      <c r="Q145" s="76" t="str">
        <f>IF('Substraat - Oesterzwammen'!E145&gt;0,'Substraat - Oesterzwammen'!E145," ")</f>
        <v>Alleen afdekzeil</v>
      </c>
      <c r="R145" s="80" t="str">
        <f>IF('Papier - Massief karton -Vuller'!C145&gt;0,'Papier - Massief karton -Vuller'!C145," ")</f>
        <v>n.v.t.</v>
      </c>
      <c r="S145" s="73" t="str">
        <f>IF('Papier - Massief karton -Vuller'!D145&gt;0,'Papier - Massief karton -Vuller'!D145," ")</f>
        <v>n.v.t.</v>
      </c>
      <c r="T145" s="76" t="str">
        <f>IF('Papier - Massief karton -Vuller'!E145&gt;0,'Papier - Massief karton -Vuller'!E145," ")</f>
        <v>n.v.t.</v>
      </c>
      <c r="U145" s="10" t="s">
        <v>402</v>
      </c>
      <c r="V145" s="10" t="s">
        <v>402</v>
      </c>
      <c r="W145" s="10" t="s">
        <v>402</v>
      </c>
      <c r="X145" s="137" t="s">
        <v>608</v>
      </c>
      <c r="Y145" s="10">
        <v>3</v>
      </c>
      <c r="Z145" s="41" t="s">
        <v>509</v>
      </c>
      <c r="AA145" s="37" t="s">
        <v>302</v>
      </c>
      <c r="AB145" s="37" t="s">
        <v>302</v>
      </c>
      <c r="AC145" s="10" t="s">
        <v>138</v>
      </c>
      <c r="AD145" s="26">
        <v>1</v>
      </c>
      <c r="AE145" s="16" t="s">
        <v>536</v>
      </c>
      <c r="AF145" s="37" t="s">
        <v>55</v>
      </c>
      <c r="AG145" s="26">
        <v>3</v>
      </c>
      <c r="AH145" t="s">
        <v>104</v>
      </c>
      <c r="AI145" s="55" t="s">
        <v>509</v>
      </c>
      <c r="AJ145" t="s">
        <v>105</v>
      </c>
      <c r="AK145" t="s">
        <v>201</v>
      </c>
      <c r="AL145" s="32" t="s">
        <v>511</v>
      </c>
      <c r="AM145" t="s">
        <v>105</v>
      </c>
      <c r="AQ145" t="s">
        <v>469</v>
      </c>
      <c r="AR145" s="32" t="s">
        <v>511</v>
      </c>
      <c r="AS145" s="35" t="s">
        <v>470</v>
      </c>
      <c r="AT145" t="s">
        <v>104</v>
      </c>
      <c r="AU145" s="32" t="s">
        <v>536</v>
      </c>
      <c r="AV145" t="s">
        <v>105</v>
      </c>
      <c r="AW145" t="s">
        <v>201</v>
      </c>
      <c r="AX145" s="32" t="s">
        <v>536</v>
      </c>
      <c r="AY145" t="s">
        <v>105</v>
      </c>
      <c r="BD145" s="32"/>
      <c r="BG145" s="47"/>
      <c r="BJ145" s="32"/>
      <c r="BM145" s="32"/>
      <c r="BP145" s="47"/>
      <c r="BS145" s="32"/>
    </row>
    <row r="146" spans="2:71" x14ac:dyDescent="0.2">
      <c r="B146" t="s">
        <v>130</v>
      </c>
      <c r="C146" s="62" t="str">
        <f>IF('Bouw - Typha Board'!C146&gt;0,'Bouw - Typha Board'!C146," ")</f>
        <v>Niet te vochtig</v>
      </c>
      <c r="D146" s="62" t="str">
        <f>IF('Bouw - Typha Board'!D146&gt;0,'Bouw - Typha Board'!D146," ")</f>
        <v>Niet te vochtig</v>
      </c>
      <c r="E146" s="62" t="str">
        <f>IF('Bouw - Typha Board'!E146&gt;0,'Bouw - Typha Board'!E146," ")</f>
        <v>n.v.t.</v>
      </c>
      <c r="F146" s="80" t="str">
        <f>IF('Bouw - Inblaasisolatie'!C146&gt;0,'Bouw - Inblaasisolatie'!C146," ")</f>
        <v>Geen schimmel</v>
      </c>
      <c r="G146" s="73" t="str">
        <f>IF('Bouw - Inblaasisolatie'!D146&gt;0,'Bouw - Inblaasisolatie'!D146," ")</f>
        <v>Geen schimmel</v>
      </c>
      <c r="H146" s="76" t="str">
        <f>IF('Bouw - Inblaasisolatie'!E146&gt;0,'Bouw - Inblaasisolatie'!E146," ")</f>
        <v>Geen schimmel</v>
      </c>
      <c r="I146" s="10" t="str">
        <f>IF('Bouw - Droge mortel'!C146&gt;0,'Bouw - Droge mortel'!C146," ")</f>
        <v>n.t.b.</v>
      </c>
      <c r="J146" s="26" t="str">
        <f>IF('Bouw - Droge mortel'!D146&gt;0,'Bouw - Droge mortel'!D146," ")</f>
        <v>n.t.b.</v>
      </c>
      <c r="K146" s="10" t="str">
        <f>IF('Bouw - Droge mortel'!E146&gt;0,'Bouw - Droge mortel'!E146," ")</f>
        <v>n.v.t.</v>
      </c>
      <c r="L146" s="80" t="str">
        <f>IF('Plastics - Granulaat - Vuller'!C146&gt;0,'Plastics - Granulaat - Vuller'!C146," ")</f>
        <v>n.v.t.</v>
      </c>
      <c r="M146" s="73" t="str">
        <f>IF('Plastics - Granulaat - Vuller'!D146&gt;0,'Plastics - Granulaat - Vuller'!D146," ")</f>
        <v>n.v.t.</v>
      </c>
      <c r="N146" s="76" t="str">
        <f>IF('Plastics - Granulaat - Vuller'!E146&gt;0,'Plastics - Granulaat - Vuller'!E146," ")</f>
        <v>n.v.t.</v>
      </c>
      <c r="O146" s="80" t="str">
        <f>IF('Substraat - Oesterzwammen'!C146&gt;0,'Substraat - Oesterzwammen'!C146," ")</f>
        <v>n.v.t.</v>
      </c>
      <c r="P146" s="73" t="str">
        <f>IF('Substraat - Oesterzwammen'!D146&gt;0,'Substraat - Oesterzwammen'!D146," ")</f>
        <v>n.v.t.</v>
      </c>
      <c r="Q146" s="76" t="str">
        <f>IF('Substraat - Oesterzwammen'!E146&gt;0,'Substraat - Oesterzwammen'!E146," ")</f>
        <v>n.v.t.</v>
      </c>
      <c r="R146" s="80" t="str">
        <f>IF('Papier - Massief karton -Vuller'!C146&gt;0,'Papier - Massief karton -Vuller'!C146," ")</f>
        <v>Geen schimmel</v>
      </c>
      <c r="S146" s="73" t="str">
        <f>IF('Papier - Massief karton -Vuller'!D146&gt;0,'Papier - Massief karton -Vuller'!D146," ")</f>
        <v>Geen schimmel</v>
      </c>
      <c r="T146" s="76" t="str">
        <f>IF('Papier - Massief karton -Vuller'!E146&gt;0,'Papier - Massief karton -Vuller'!E146," ")</f>
        <v>Geen schimmel</v>
      </c>
      <c r="U146" s="10" t="s">
        <v>403</v>
      </c>
      <c r="V146" s="10" t="s">
        <v>403</v>
      </c>
      <c r="W146" s="10" t="s">
        <v>403</v>
      </c>
      <c r="X146" s="137" t="s">
        <v>608</v>
      </c>
      <c r="Y146" s="10">
        <v>3</v>
      </c>
      <c r="Z146" s="41" t="s">
        <v>509</v>
      </c>
      <c r="AA146" s="37" t="s">
        <v>302</v>
      </c>
      <c r="AB146" s="37" t="s">
        <v>302</v>
      </c>
      <c r="AC146" s="10" t="s">
        <v>138</v>
      </c>
      <c r="AD146" s="26">
        <v>1</v>
      </c>
      <c r="AE146" s="16" t="s">
        <v>536</v>
      </c>
      <c r="AF146" s="37" t="s">
        <v>55</v>
      </c>
      <c r="AG146" s="26">
        <v>3</v>
      </c>
      <c r="AH146" t="s">
        <v>104</v>
      </c>
      <c r="AI146" s="55" t="s">
        <v>509</v>
      </c>
      <c r="AJ146" t="s">
        <v>105</v>
      </c>
      <c r="AK146" t="s">
        <v>201</v>
      </c>
      <c r="AL146" s="32" t="s">
        <v>511</v>
      </c>
      <c r="AM146" t="s">
        <v>105</v>
      </c>
      <c r="AQ146" t="s">
        <v>469</v>
      </c>
      <c r="AR146" s="32" t="s">
        <v>511</v>
      </c>
      <c r="AS146" s="35" t="s">
        <v>470</v>
      </c>
      <c r="AT146" t="s">
        <v>104</v>
      </c>
      <c r="AU146" s="32" t="s">
        <v>536</v>
      </c>
      <c r="AV146" t="s">
        <v>105</v>
      </c>
      <c r="AW146" t="s">
        <v>201</v>
      </c>
      <c r="AX146" s="32" t="s">
        <v>536</v>
      </c>
      <c r="AY146" t="s">
        <v>105</v>
      </c>
      <c r="BD146" s="32"/>
      <c r="BG146" s="47"/>
      <c r="BJ146" s="32"/>
      <c r="BM146" s="32"/>
      <c r="BP146" s="47"/>
      <c r="BS146" s="32"/>
    </row>
    <row r="147" spans="2:71" x14ac:dyDescent="0.2">
      <c r="B147" t="s">
        <v>128</v>
      </c>
      <c r="C147" s="62" t="str">
        <f>IF('Bouw - Typha Board'!C147&gt;0,'Bouw - Typha Board'!C147," ")</f>
        <v>Beschermt tegen regen</v>
      </c>
      <c r="D147" s="62" t="str">
        <f>IF('Bouw - Typha Board'!D147&gt;0,'Bouw - Typha Board'!D147," ")</f>
        <v>Beschermt tegen regen</v>
      </c>
      <c r="E147" s="62" t="str">
        <f>IF('Bouw - Typha Board'!E147&gt;0,'Bouw - Typha Board'!E147," ")</f>
        <v>n.v.t.</v>
      </c>
      <c r="F147" s="80" t="str">
        <f>IF('Bouw - Inblaasisolatie'!C147&gt;0,'Bouw - Inblaasisolatie'!C147," ")</f>
        <v>n.v.t.</v>
      </c>
      <c r="G147" s="73" t="str">
        <f>IF('Bouw - Inblaasisolatie'!D147&gt;0,'Bouw - Inblaasisolatie'!D147," ")</f>
        <v>n.v.t.</v>
      </c>
      <c r="H147" s="76" t="str">
        <f>IF('Bouw - Inblaasisolatie'!E147&gt;0,'Bouw - Inblaasisolatie'!E147," ")</f>
        <v>n.v.t.</v>
      </c>
      <c r="I147" s="10" t="str">
        <f>IF('Bouw - Droge mortel'!C147&gt;0,'Bouw - Droge mortel'!C147," ")</f>
        <v>n.t.b.</v>
      </c>
      <c r="J147" s="26" t="str">
        <f>IF('Bouw - Droge mortel'!D147&gt;0,'Bouw - Droge mortel'!D147," ")</f>
        <v>n.t.b.</v>
      </c>
      <c r="K147" s="10" t="str">
        <f>IF('Bouw - Droge mortel'!E147&gt;0,'Bouw - Droge mortel'!E147," ")</f>
        <v>n.v.t.</v>
      </c>
      <c r="L147" s="80" t="str">
        <f>IF('Plastics - Granulaat - Vuller'!C147&gt;0,'Plastics - Granulaat - Vuller'!C147," ")</f>
        <v>n.v.t.</v>
      </c>
      <c r="M147" s="73" t="str">
        <f>IF('Plastics - Granulaat - Vuller'!D147&gt;0,'Plastics - Granulaat - Vuller'!D147," ")</f>
        <v>n.v.t.</v>
      </c>
      <c r="N147" s="76" t="str">
        <f>IF('Plastics - Granulaat - Vuller'!E147&gt;0,'Plastics - Granulaat - Vuller'!E147," ")</f>
        <v>n.v.t.</v>
      </c>
      <c r="O147" s="80" t="str">
        <f>IF('Substraat - Oesterzwammen'!C147&gt;0,'Substraat - Oesterzwammen'!C147," ")</f>
        <v>n.v.t.</v>
      </c>
      <c r="P147" s="73" t="str">
        <f>IF('Substraat - Oesterzwammen'!D147&gt;0,'Substraat - Oesterzwammen'!D147," ")</f>
        <v>n.v.t.</v>
      </c>
      <c r="Q147" s="76" t="str">
        <f>IF('Substraat - Oesterzwammen'!E147&gt;0,'Substraat - Oesterzwammen'!E147," ")</f>
        <v>n.v.t.</v>
      </c>
      <c r="R147" s="80" t="str">
        <f>IF('Papier - Massief karton -Vuller'!C147&gt;0,'Papier - Massief karton -Vuller'!C147," ")</f>
        <v>n.v.t.</v>
      </c>
      <c r="S147" s="73" t="str">
        <f>IF('Papier - Massief karton -Vuller'!D147&gt;0,'Papier - Massief karton -Vuller'!D147," ")</f>
        <v>n.v.t.</v>
      </c>
      <c r="T147" s="76" t="str">
        <f>IF('Papier - Massief karton -Vuller'!E147&gt;0,'Papier - Massief karton -Vuller'!E147," ")</f>
        <v>n.v.t.</v>
      </c>
      <c r="U147" s="10" t="s">
        <v>593</v>
      </c>
      <c r="V147" s="10" t="s">
        <v>593</v>
      </c>
      <c r="W147" s="10" t="s">
        <v>593</v>
      </c>
      <c r="X147" s="137" t="s">
        <v>608</v>
      </c>
      <c r="Y147" s="10">
        <v>3</v>
      </c>
      <c r="Z147" s="41" t="s">
        <v>510</v>
      </c>
      <c r="AA147" s="37" t="s">
        <v>302</v>
      </c>
      <c r="AB147" s="37" t="s">
        <v>302</v>
      </c>
      <c r="AC147" s="10" t="s">
        <v>138</v>
      </c>
      <c r="AD147" s="26">
        <v>1</v>
      </c>
      <c r="AE147" s="16" t="s">
        <v>536</v>
      </c>
      <c r="AF147" s="37" t="s">
        <v>55</v>
      </c>
      <c r="AG147" s="26">
        <v>3</v>
      </c>
      <c r="AH147" t="s">
        <v>104</v>
      </c>
      <c r="AI147" s="55" t="s">
        <v>510</v>
      </c>
      <c r="AJ147" t="s">
        <v>105</v>
      </c>
      <c r="AK147" t="s">
        <v>201</v>
      </c>
      <c r="AL147" s="32" t="s">
        <v>511</v>
      </c>
      <c r="AM147" t="s">
        <v>105</v>
      </c>
      <c r="AQ147" t="s">
        <v>469</v>
      </c>
      <c r="AR147" s="32" t="s">
        <v>511</v>
      </c>
      <c r="AS147" s="35" t="s">
        <v>470</v>
      </c>
      <c r="AT147" t="s">
        <v>104</v>
      </c>
      <c r="AU147" s="32" t="s">
        <v>536</v>
      </c>
      <c r="AV147" t="s">
        <v>105</v>
      </c>
      <c r="AW147" t="s">
        <v>201</v>
      </c>
      <c r="AX147" s="32" t="s">
        <v>536</v>
      </c>
      <c r="AY147" t="s">
        <v>105</v>
      </c>
      <c r="BD147" s="32"/>
      <c r="BG147" s="47"/>
      <c r="BJ147" s="32"/>
      <c r="BM147" s="32"/>
      <c r="BP147" s="47"/>
      <c r="BS147" s="32"/>
    </row>
    <row r="148" spans="2:71" x14ac:dyDescent="0.2">
      <c r="B148" t="s">
        <v>267</v>
      </c>
      <c r="C148" s="62" t="str">
        <f>IF('Bouw - Typha Board'!C148&gt;0,'Bouw - Typha Board'!C148," ")</f>
        <v>n.v.t.</v>
      </c>
      <c r="D148" s="62" t="str">
        <f>IF('Bouw - Typha Board'!D148&gt;0,'Bouw - Typha Board'!D148," ")</f>
        <v>n.v.t.</v>
      </c>
      <c r="E148" s="62" t="str">
        <f>IF('Bouw - Typha Board'!E148&gt;0,'Bouw - Typha Board'!E148," ")</f>
        <v>n.v.t.</v>
      </c>
      <c r="F148" s="80" t="str">
        <f>IF('Bouw - Inblaasisolatie'!C148&gt;0,'Bouw - Inblaasisolatie'!C148," ")</f>
        <v>n.v.t.</v>
      </c>
      <c r="G148" s="73" t="str">
        <f>IF('Bouw - Inblaasisolatie'!D148&gt;0,'Bouw - Inblaasisolatie'!D148," ")</f>
        <v>n.v.t.</v>
      </c>
      <c r="H148" s="76" t="str">
        <f>IF('Bouw - Inblaasisolatie'!E148&gt;0,'Bouw - Inblaasisolatie'!E148," ")</f>
        <v>n.v.t.</v>
      </c>
      <c r="I148" s="10" t="str">
        <f>IF('Bouw - Droge mortel'!C148&gt;0,'Bouw - Droge mortel'!C148," ")</f>
        <v>n.t.b.</v>
      </c>
      <c r="J148" s="26" t="str">
        <f>IF('Bouw - Droge mortel'!D148&gt;0,'Bouw - Droge mortel'!D148," ")</f>
        <v>n.t.b.</v>
      </c>
      <c r="K148" s="10" t="str">
        <f>IF('Bouw - Droge mortel'!E148&gt;0,'Bouw - Droge mortel'!E148," ")</f>
        <v>n.v.t.</v>
      </c>
      <c r="L148" s="80" t="str">
        <f>IF('Plastics - Granulaat - Vuller'!C148&gt;0,'Plastics - Granulaat - Vuller'!C148," ")</f>
        <v>n.v.t.</v>
      </c>
      <c r="M148" s="73" t="str">
        <f>IF('Plastics - Granulaat - Vuller'!D148&gt;0,'Plastics - Granulaat - Vuller'!D148," ")</f>
        <v>n.v.t.</v>
      </c>
      <c r="N148" s="76" t="str">
        <f>IF('Plastics - Granulaat - Vuller'!E148&gt;0,'Plastics - Granulaat - Vuller'!E148," ")</f>
        <v>n.v.t.</v>
      </c>
      <c r="O148" s="80" t="str">
        <f>IF('Substraat - Oesterzwammen'!C148&gt;0,'Substraat - Oesterzwammen'!C148," ")</f>
        <v>Niet zuur</v>
      </c>
      <c r="P148" s="73" t="str">
        <f>IF('Substraat - Oesterzwammen'!D148&gt;0,'Substraat - Oesterzwammen'!D148," ")</f>
        <v>Niet zuur</v>
      </c>
      <c r="Q148" s="76" t="str">
        <f>IF('Substraat - Oesterzwammen'!E148&gt;0,'Substraat - Oesterzwammen'!E148," ")</f>
        <v>Niet zuur</v>
      </c>
      <c r="R148" s="80" t="str">
        <f>IF('Papier - Massief karton -Vuller'!C148&gt;0,'Papier - Massief karton -Vuller'!C148," ")</f>
        <v>Niet zuur</v>
      </c>
      <c r="S148" s="73" t="str">
        <f>IF('Papier - Massief karton -Vuller'!D148&gt;0,'Papier - Massief karton -Vuller'!D148," ")</f>
        <v>Niet zuur</v>
      </c>
      <c r="T148" s="76" t="str">
        <f>IF('Papier - Massief karton -Vuller'!E148&gt;0,'Papier - Massief karton -Vuller'!E148," ")</f>
        <v>Niet zuur</v>
      </c>
      <c r="U148" s="10" t="s">
        <v>621</v>
      </c>
      <c r="V148" s="10" t="s">
        <v>621</v>
      </c>
      <c r="W148" s="10" t="s">
        <v>621</v>
      </c>
      <c r="X148" s="137" t="s">
        <v>608</v>
      </c>
      <c r="Y148" s="10">
        <v>3</v>
      </c>
      <c r="Z148" s="24" t="s">
        <v>268</v>
      </c>
      <c r="AA148" s="37" t="s">
        <v>302</v>
      </c>
      <c r="AB148" s="37" t="s">
        <v>302</v>
      </c>
      <c r="AC148" s="10" t="s">
        <v>55</v>
      </c>
      <c r="AD148" s="26">
        <v>3</v>
      </c>
      <c r="AE148" s="16" t="s">
        <v>536</v>
      </c>
      <c r="AF148" s="37" t="s">
        <v>55</v>
      </c>
      <c r="AG148" s="26">
        <v>3</v>
      </c>
      <c r="AH148" t="s">
        <v>104</v>
      </c>
      <c r="AI148" s="28" t="s">
        <v>512</v>
      </c>
      <c r="AJ148" t="s">
        <v>105</v>
      </c>
      <c r="AN148" s="61" t="s">
        <v>110</v>
      </c>
      <c r="AO148" s="28" t="s">
        <v>268</v>
      </c>
      <c r="AP148" t="s">
        <v>111</v>
      </c>
      <c r="AT148" t="s">
        <v>104</v>
      </c>
      <c r="AU148" s="32" t="s">
        <v>536</v>
      </c>
      <c r="AV148" t="s">
        <v>105</v>
      </c>
      <c r="AW148" t="s">
        <v>201</v>
      </c>
      <c r="AX148" s="32" t="s">
        <v>536</v>
      </c>
      <c r="AY148" t="s">
        <v>105</v>
      </c>
      <c r="BD148" s="32"/>
      <c r="BG148" s="47"/>
      <c r="BJ148" s="32"/>
      <c r="BM148" s="32"/>
      <c r="BP148" s="47"/>
      <c r="BS148" s="32"/>
    </row>
    <row r="149" spans="2:71" x14ac:dyDescent="0.2">
      <c r="C149" s="62" t="str">
        <f>IF('Bouw - Typha Board'!C149&gt;0,'Bouw - Typha Board'!C149," ")</f>
        <v xml:space="preserve"> </v>
      </c>
      <c r="D149" s="62" t="str">
        <f>IF('Bouw - Typha Board'!D149&gt;0,'Bouw - Typha Board'!D149," ")</f>
        <v xml:space="preserve"> </v>
      </c>
      <c r="E149" s="62" t="str">
        <f>IF('Bouw - Typha Board'!E149&gt;0,'Bouw - Typha Board'!E149," ")</f>
        <v xml:space="preserve"> </v>
      </c>
      <c r="F149" s="80" t="str">
        <f>IF('Bouw - Inblaasisolatie'!C149&gt;0,'Bouw - Inblaasisolatie'!C149," ")</f>
        <v xml:space="preserve"> </v>
      </c>
      <c r="G149" s="73" t="str">
        <f>IF('Bouw - Inblaasisolatie'!D149&gt;0,'Bouw - Inblaasisolatie'!D149," ")</f>
        <v xml:space="preserve"> </v>
      </c>
      <c r="H149" s="76" t="str">
        <f>IF('Bouw - Inblaasisolatie'!E149&gt;0,'Bouw - Inblaasisolatie'!E149," ")</f>
        <v xml:space="preserve"> </v>
      </c>
      <c r="I149" s="10" t="str">
        <f>IF('Bouw - Droge mortel'!C149&gt;0,'Bouw - Droge mortel'!C149," ")</f>
        <v xml:space="preserve"> </v>
      </c>
      <c r="J149" s="26" t="str">
        <f>IF('Bouw - Droge mortel'!D149&gt;0,'Bouw - Droge mortel'!D149," ")</f>
        <v xml:space="preserve"> </v>
      </c>
      <c r="K149" s="10" t="str">
        <f>IF('Bouw - Droge mortel'!E149&gt;0,'Bouw - Droge mortel'!E149," ")</f>
        <v xml:space="preserve"> </v>
      </c>
      <c r="L149" s="80" t="str">
        <f>IF('Plastics - Granulaat - Vuller'!C149&gt;0,'Plastics - Granulaat - Vuller'!C149," ")</f>
        <v xml:space="preserve"> </v>
      </c>
      <c r="M149" s="73" t="str">
        <f>IF('Plastics - Granulaat - Vuller'!D149&gt;0,'Plastics - Granulaat - Vuller'!D149," ")</f>
        <v xml:space="preserve"> </v>
      </c>
      <c r="N149" s="76" t="str">
        <f>IF('Plastics - Granulaat - Vuller'!E149&gt;0,'Plastics - Granulaat - Vuller'!E149," ")</f>
        <v xml:space="preserve"> </v>
      </c>
      <c r="O149" s="80" t="str">
        <f>IF('Substraat - Oesterzwammen'!C149&gt;0,'Substraat - Oesterzwammen'!C149," ")</f>
        <v xml:space="preserve"> </v>
      </c>
      <c r="P149" s="73" t="str">
        <f>IF('Substraat - Oesterzwammen'!D149&gt;0,'Substraat - Oesterzwammen'!D149," ")</f>
        <v xml:space="preserve"> </v>
      </c>
      <c r="Q149" s="76" t="str">
        <f>IF('Substraat - Oesterzwammen'!E149&gt;0,'Substraat - Oesterzwammen'!E149," ")</f>
        <v xml:space="preserve"> </v>
      </c>
      <c r="R149" s="80" t="str">
        <f>IF('Papier - Massief karton -Vuller'!C149&gt;0,'Papier - Massief karton -Vuller'!C149," ")</f>
        <v xml:space="preserve"> </v>
      </c>
      <c r="S149" s="73" t="str">
        <f>IF('Papier - Massief karton -Vuller'!D149&gt;0,'Papier - Massief karton -Vuller'!D149," ")</f>
        <v xml:space="preserve"> </v>
      </c>
      <c r="T149" s="76" t="str">
        <f>IF('Papier - Massief karton -Vuller'!E149&gt;0,'Papier - Massief karton -Vuller'!E149," ")</f>
        <v xml:space="preserve"> </v>
      </c>
      <c r="AA149" s="10"/>
      <c r="AB149" s="10"/>
      <c r="AD149" s="26"/>
      <c r="AG149" s="26"/>
      <c r="AI149" s="47"/>
      <c r="AU149" s="47"/>
      <c r="BD149" s="32"/>
      <c r="BG149" s="47"/>
      <c r="BJ149" s="32"/>
      <c r="BM149" s="32"/>
      <c r="BP149" s="47"/>
      <c r="BS149" s="32"/>
    </row>
    <row r="150" spans="2:71" x14ac:dyDescent="0.2">
      <c r="B150" s="15" t="s">
        <v>411</v>
      </c>
      <c r="C150" s="62" t="str">
        <f>IF('Bouw - Typha Board'!C150&gt;0,'Bouw - Typha Board'!C150," ")</f>
        <v xml:space="preserve"> </v>
      </c>
      <c r="D150" s="62" t="str">
        <f>IF('Bouw - Typha Board'!D150&gt;0,'Bouw - Typha Board'!D150," ")</f>
        <v xml:space="preserve"> </v>
      </c>
      <c r="E150" s="62" t="str">
        <f>IF('Bouw - Typha Board'!E150&gt;0,'Bouw - Typha Board'!E150," ")</f>
        <v xml:space="preserve"> </v>
      </c>
      <c r="F150" s="80" t="str">
        <f>IF('Bouw - Inblaasisolatie'!C150&gt;0,'Bouw - Inblaasisolatie'!C150," ")</f>
        <v xml:space="preserve"> </v>
      </c>
      <c r="G150" s="72" t="str">
        <f>IF('Bouw - Inblaasisolatie'!D150&gt;0,'Bouw - Inblaasisolatie'!D150," ")</f>
        <v xml:space="preserve"> </v>
      </c>
      <c r="H150" s="76" t="str">
        <f>IF('Bouw - Inblaasisolatie'!E150&gt;0,'Bouw - Inblaasisolatie'!E150," ")</f>
        <v xml:space="preserve"> </v>
      </c>
      <c r="I150" s="10" t="str">
        <f>IF('Bouw - Droge mortel'!C150&gt;0,'Bouw - Droge mortel'!C150," ")</f>
        <v xml:space="preserve"> </v>
      </c>
      <c r="J150" s="26" t="str">
        <f>IF('Bouw - Droge mortel'!D150&gt;0,'Bouw - Droge mortel'!D150," ")</f>
        <v xml:space="preserve"> </v>
      </c>
      <c r="K150" s="10" t="str">
        <f>IF('Bouw - Droge mortel'!E150&gt;0,'Bouw - Droge mortel'!E150," ")</f>
        <v xml:space="preserve"> </v>
      </c>
      <c r="L150" s="80" t="str">
        <f>IF('Plastics - Granulaat - Vuller'!C150&gt;0,'Plastics - Granulaat - Vuller'!C150," ")</f>
        <v xml:space="preserve"> </v>
      </c>
      <c r="M150" s="72" t="str">
        <f>IF('Plastics - Granulaat - Vuller'!D150&gt;0,'Plastics - Granulaat - Vuller'!D150," ")</f>
        <v xml:space="preserve"> </v>
      </c>
      <c r="N150" s="76" t="str">
        <f>IF('Plastics - Granulaat - Vuller'!E150&gt;0,'Plastics - Granulaat - Vuller'!E150," ")</f>
        <v xml:space="preserve"> </v>
      </c>
      <c r="O150" s="80" t="str">
        <f>IF('Substraat - Oesterzwammen'!C150&gt;0,'Substraat - Oesterzwammen'!C150," ")</f>
        <v xml:space="preserve"> </v>
      </c>
      <c r="P150" s="72" t="str">
        <f>IF('Substraat - Oesterzwammen'!D150&gt;0,'Substraat - Oesterzwammen'!D150," ")</f>
        <v xml:space="preserve"> </v>
      </c>
      <c r="Q150" s="76" t="str">
        <f>IF('Substraat - Oesterzwammen'!E150&gt;0,'Substraat - Oesterzwammen'!E150," ")</f>
        <v xml:space="preserve"> </v>
      </c>
      <c r="R150" s="80" t="str">
        <f>IF('Papier - Massief karton -Vuller'!C150&gt;0,'Papier - Massief karton -Vuller'!C150," ")</f>
        <v xml:space="preserve"> </v>
      </c>
      <c r="S150" s="72" t="str">
        <f>IF('Papier - Massief karton -Vuller'!D150&gt;0,'Papier - Massief karton -Vuller'!D150," ")</f>
        <v xml:space="preserve"> </v>
      </c>
      <c r="T150" s="76" t="str">
        <f>IF('Papier - Massief karton -Vuller'!E150&gt;0,'Papier - Massief karton -Vuller'!E150," ")</f>
        <v xml:space="preserve"> </v>
      </c>
      <c r="AA150" s="10"/>
      <c r="AB150" s="10"/>
      <c r="BD150" s="32"/>
      <c r="BG150" s="32"/>
      <c r="BJ150" s="32"/>
      <c r="BM150" s="32"/>
      <c r="BP150" s="32"/>
      <c r="BS150" s="32"/>
    </row>
    <row r="151" spans="2:71" x14ac:dyDescent="0.2">
      <c r="B151" s="16" t="s">
        <v>393</v>
      </c>
      <c r="C151" s="62" t="str">
        <f>IF('Bouw - Typha Board'!C151&gt;0,'Bouw - Typha Board'!C151," ")</f>
        <v>Geen</v>
      </c>
      <c r="D151" s="62" t="str">
        <f>IF('Bouw - Typha Board'!D151&gt;0,'Bouw - Typha Board'!D151," ")</f>
        <v>Geen</v>
      </c>
      <c r="E151" s="62" t="str">
        <f>IF('Bouw - Typha Board'!E151&gt;0,'Bouw - Typha Board'!E151," ")</f>
        <v>n.v.t.</v>
      </c>
      <c r="F151" s="80" t="str">
        <f>IF('Bouw - Inblaasisolatie'!C151&gt;0,'Bouw - Inblaasisolatie'!C151," ")</f>
        <v>Zo laag mogelijk</v>
      </c>
      <c r="G151" s="73" t="str">
        <f>IF('Bouw - Inblaasisolatie'!D151&gt;0,'Bouw - Inblaasisolatie'!D151," ")</f>
        <v>Zo laag mogelijk</v>
      </c>
      <c r="H151" s="76" t="str">
        <f>IF('Bouw - Inblaasisolatie'!E151&gt;0,'Bouw - Inblaasisolatie'!E151," ")</f>
        <v>Zo laag mogelijk</v>
      </c>
      <c r="I151" s="10" t="str">
        <f>IF('Bouw - Droge mortel'!C151&gt;0,'Bouw - Droge mortel'!C151," ")</f>
        <v>Geen</v>
      </c>
      <c r="J151" s="26" t="str">
        <f>IF('Bouw - Droge mortel'!D151&gt;0,'Bouw - Droge mortel'!D151," ")</f>
        <v>Geen</v>
      </c>
      <c r="K151" s="10" t="str">
        <f>IF('Bouw - Droge mortel'!E151&gt;0,'Bouw - Droge mortel'!E151," ")</f>
        <v>Geen</v>
      </c>
      <c r="L151" s="80" t="str">
        <f>IF('Plastics - Granulaat - Vuller'!C151&gt;0,'Plastics - Granulaat - Vuller'!C151," ")</f>
        <v>Minimaliseren</v>
      </c>
      <c r="M151" s="73" t="str">
        <f>IF('Plastics - Granulaat - Vuller'!D151&gt;0,'Plastics - Granulaat - Vuller'!D151," ")</f>
        <v>Minimaliseren</v>
      </c>
      <c r="N151" s="76" t="str">
        <f>IF('Plastics - Granulaat - Vuller'!E151&gt;0,'Plastics - Granulaat - Vuller'!E151," ")</f>
        <v>n.v.t.</v>
      </c>
      <c r="O151" s="80" t="str">
        <f>IF('Substraat - Oesterzwammen'!C151&gt;0,'Substraat - Oesterzwammen'!C151," ")</f>
        <v>Minimaliseren</v>
      </c>
      <c r="P151" s="73" t="str">
        <f>IF('Substraat - Oesterzwammen'!D151&gt;0,'Substraat - Oesterzwammen'!D151," ")</f>
        <v>Minimaliseren</v>
      </c>
      <c r="Q151" s="76" t="str">
        <f>IF('Substraat - Oesterzwammen'!E151&gt;0,'Substraat - Oesterzwammen'!E151," ")</f>
        <v>Minimaliseren</v>
      </c>
      <c r="R151" s="80" t="str">
        <f>IF('Papier - Massief karton -Vuller'!C151&gt;0,'Papier - Massief karton -Vuller'!C151," ")</f>
        <v>Zo laag mogelijk</v>
      </c>
      <c r="S151" s="73" t="str">
        <f>IF('Papier - Massief karton -Vuller'!D151&gt;0,'Papier - Massief karton -Vuller'!D151," ")</f>
        <v>Zo laag mogelijk</v>
      </c>
      <c r="T151" s="76" t="str">
        <f>IF('Papier - Massief karton -Vuller'!E151&gt;0,'Papier - Massief karton -Vuller'!E151," ")</f>
        <v>Zo laag mogelijk</v>
      </c>
      <c r="U151" s="10" t="s">
        <v>84</v>
      </c>
      <c r="V151" s="10" t="s">
        <v>84</v>
      </c>
      <c r="W151" s="10" t="s">
        <v>84</v>
      </c>
      <c r="X151" s="137" t="s">
        <v>608</v>
      </c>
      <c r="Y151" s="10">
        <v>3</v>
      </c>
      <c r="Z151" s="24" t="s">
        <v>124</v>
      </c>
      <c r="AA151" s="10" t="s">
        <v>127</v>
      </c>
      <c r="AB151" s="10" t="s">
        <v>127</v>
      </c>
      <c r="AC151" s="10" t="s">
        <v>55</v>
      </c>
      <c r="AD151" s="26">
        <v>3</v>
      </c>
      <c r="AE151" s="41" t="s">
        <v>542</v>
      </c>
      <c r="AF151" s="10" t="s">
        <v>55</v>
      </c>
      <c r="AG151" s="26">
        <v>3</v>
      </c>
      <c r="AH151" t="s">
        <v>104</v>
      </c>
      <c r="AI151" s="28" t="s">
        <v>124</v>
      </c>
      <c r="AJ151" t="s">
        <v>105</v>
      </c>
      <c r="AT151" t="s">
        <v>104</v>
      </c>
      <c r="AU151" s="55" t="s">
        <v>542</v>
      </c>
      <c r="AV151" t="s">
        <v>105</v>
      </c>
      <c r="BD151" s="32"/>
      <c r="BG151" s="28"/>
      <c r="BJ151" s="32"/>
      <c r="BM151" s="32"/>
      <c r="BP151" s="32"/>
      <c r="BS151" s="32"/>
    </row>
    <row r="152" spans="2:71" x14ac:dyDescent="0.2">
      <c r="B152" t="s">
        <v>119</v>
      </c>
      <c r="C152" s="62" t="str">
        <f>IF('Bouw - Typha Board'!C152&gt;0,'Bouw - Typha Board'!C152," ")</f>
        <v>Geen</v>
      </c>
      <c r="D152" s="62" t="str">
        <f>IF('Bouw - Typha Board'!D152&gt;0,'Bouw - Typha Board'!D152," ")</f>
        <v>Geen</v>
      </c>
      <c r="E152" s="62" t="str">
        <f>IF('Bouw - Typha Board'!E152&gt;0,'Bouw - Typha Board'!E152," ")</f>
        <v>n.v.t.</v>
      </c>
      <c r="F152" s="80" t="str">
        <f>IF('Bouw - Inblaasisolatie'!C152&gt;0,'Bouw - Inblaasisolatie'!C152," ")</f>
        <v>Geen</v>
      </c>
      <c r="G152" s="73" t="str">
        <f>IF('Bouw - Inblaasisolatie'!D152&gt;0,'Bouw - Inblaasisolatie'!D152," ")</f>
        <v>Geen</v>
      </c>
      <c r="H152" s="76" t="str">
        <f>IF('Bouw - Inblaasisolatie'!E152&gt;0,'Bouw - Inblaasisolatie'!E152," ")</f>
        <v>Geen</v>
      </c>
      <c r="I152" s="10" t="str">
        <f>IF('Bouw - Droge mortel'!C152&gt;0,'Bouw - Droge mortel'!C152," ")</f>
        <v>Minimaliseren</v>
      </c>
      <c r="J152" s="26" t="str">
        <f>IF('Bouw - Droge mortel'!D152&gt;0,'Bouw - Droge mortel'!D152," ")</f>
        <v>Minimaliseren</v>
      </c>
      <c r="K152" s="10" t="str">
        <f>IF('Bouw - Droge mortel'!E152&gt;0,'Bouw - Droge mortel'!E152," ")</f>
        <v>Minimaliseren</v>
      </c>
      <c r="L152" s="80" t="str">
        <f>IF('Plastics - Granulaat - Vuller'!C152&gt;0,'Plastics - Granulaat - Vuller'!C152," ")</f>
        <v>Geen</v>
      </c>
      <c r="M152" s="73" t="str">
        <f>IF('Plastics - Granulaat - Vuller'!D152&gt;0,'Plastics - Granulaat - Vuller'!D152," ")</f>
        <v>Geen</v>
      </c>
      <c r="N152" s="76" t="str">
        <f>IF('Plastics - Granulaat - Vuller'!E152&gt;0,'Plastics - Granulaat - Vuller'!E152," ")</f>
        <v>n.v.t.</v>
      </c>
      <c r="O152" s="80" t="str">
        <f>IF('Substraat - Oesterzwammen'!C152&gt;0,'Substraat - Oesterzwammen'!C152," ")</f>
        <v>Minimaliseren</v>
      </c>
      <c r="P152" s="73" t="str">
        <f>IF('Substraat - Oesterzwammen'!D152&gt;0,'Substraat - Oesterzwammen'!D152," ")</f>
        <v>Minimaliseren</v>
      </c>
      <c r="Q152" s="76" t="str">
        <f>IF('Substraat - Oesterzwammen'!E152&gt;0,'Substraat - Oesterzwammen'!E152," ")</f>
        <v>Minimaliseren</v>
      </c>
      <c r="R152" s="80" t="str">
        <f>IF('Papier - Massief karton -Vuller'!C152&gt;0,'Papier - Massief karton -Vuller'!C152," ")</f>
        <v>Geen</v>
      </c>
      <c r="S152" s="73" t="str">
        <f>IF('Papier - Massief karton -Vuller'!D152&gt;0,'Papier - Massief karton -Vuller'!D152," ")</f>
        <v>Geen</v>
      </c>
      <c r="T152" s="76" t="str">
        <f>IF('Papier - Massief karton -Vuller'!E152&gt;0,'Papier - Massief karton -Vuller'!E152," ")</f>
        <v>Geen</v>
      </c>
      <c r="U152" s="10" t="s">
        <v>84</v>
      </c>
      <c r="V152" s="10" t="s">
        <v>84</v>
      </c>
      <c r="W152" s="10" t="s">
        <v>84</v>
      </c>
      <c r="X152" s="137" t="s">
        <v>608</v>
      </c>
      <c r="Y152" s="10">
        <v>3</v>
      </c>
      <c r="Z152" s="24" t="s">
        <v>124</v>
      </c>
      <c r="AA152" s="10" t="s">
        <v>127</v>
      </c>
      <c r="AB152" s="10" t="s">
        <v>127</v>
      </c>
      <c r="AC152" s="10" t="s">
        <v>55</v>
      </c>
      <c r="AD152" s="26">
        <v>3</v>
      </c>
      <c r="AE152" s="41" t="s">
        <v>542</v>
      </c>
      <c r="AF152" s="10" t="s">
        <v>55</v>
      </c>
      <c r="AG152" s="26">
        <v>3</v>
      </c>
      <c r="AH152" t="s">
        <v>104</v>
      </c>
      <c r="AI152" s="28" t="s">
        <v>124</v>
      </c>
      <c r="AJ152" t="s">
        <v>105</v>
      </c>
      <c r="AT152" t="s">
        <v>104</v>
      </c>
      <c r="AU152" s="55" t="s">
        <v>542</v>
      </c>
      <c r="AV152" t="s">
        <v>105</v>
      </c>
      <c r="BD152" s="32"/>
      <c r="BG152" s="28"/>
      <c r="BJ152" s="32"/>
      <c r="BM152" s="32"/>
      <c r="BP152" s="32"/>
      <c r="BS152" s="32"/>
    </row>
    <row r="153" spans="2:71" x14ac:dyDescent="0.2">
      <c r="B153" t="s">
        <v>88</v>
      </c>
      <c r="C153" s="62" t="str">
        <f>IF('Bouw - Typha Board'!C153&gt;0,'Bouw - Typha Board'!C153," ")</f>
        <v>Geen</v>
      </c>
      <c r="D153" s="62" t="str">
        <f>IF('Bouw - Typha Board'!D153&gt;0,'Bouw - Typha Board'!D153," ")</f>
        <v>Geen</v>
      </c>
      <c r="E153" s="62" t="str">
        <f>IF('Bouw - Typha Board'!E153&gt;0,'Bouw - Typha Board'!E153," ")</f>
        <v>n.v.t.</v>
      </c>
      <c r="F153" s="80" t="str">
        <f>IF('Bouw - Inblaasisolatie'!C153&gt;0,'Bouw - Inblaasisolatie'!C153," ")</f>
        <v>Geen</v>
      </c>
      <c r="G153" s="73" t="str">
        <f>IF('Bouw - Inblaasisolatie'!D153&gt;0,'Bouw - Inblaasisolatie'!D153," ")</f>
        <v>Geen</v>
      </c>
      <c r="H153" s="76" t="str">
        <f>IF('Bouw - Inblaasisolatie'!E153&gt;0,'Bouw - Inblaasisolatie'!E153," ")</f>
        <v>Geen</v>
      </c>
      <c r="I153" s="10" t="str">
        <f>IF('Bouw - Droge mortel'!C153&gt;0,'Bouw - Droge mortel'!C153," ")</f>
        <v>Geen</v>
      </c>
      <c r="J153" s="26" t="str">
        <f>IF('Bouw - Droge mortel'!D153&gt;0,'Bouw - Droge mortel'!D153," ")</f>
        <v>Geen</v>
      </c>
      <c r="K153" s="10" t="str">
        <f>IF('Bouw - Droge mortel'!E153&gt;0,'Bouw - Droge mortel'!E153," ")</f>
        <v>Geen</v>
      </c>
      <c r="L153" s="80" t="str">
        <f>IF('Plastics - Granulaat - Vuller'!C153&gt;0,'Plastics - Granulaat - Vuller'!C153," ")</f>
        <v>Geen</v>
      </c>
      <c r="M153" s="73" t="str">
        <f>IF('Plastics - Granulaat - Vuller'!D153&gt;0,'Plastics - Granulaat - Vuller'!D153," ")</f>
        <v>Geen</v>
      </c>
      <c r="N153" s="76" t="str">
        <f>IF('Plastics - Granulaat - Vuller'!E153&gt;0,'Plastics - Granulaat - Vuller'!E153," ")</f>
        <v>n.v.t.</v>
      </c>
      <c r="O153" s="80" t="str">
        <f>IF('Substraat - Oesterzwammen'!C153&gt;0,'Substraat - Oesterzwammen'!C153," ")</f>
        <v>Minimaliseren</v>
      </c>
      <c r="P153" s="73" t="str">
        <f>IF('Substraat - Oesterzwammen'!D153&gt;0,'Substraat - Oesterzwammen'!D153," ")</f>
        <v>Minimaliseren</v>
      </c>
      <c r="Q153" s="76" t="str">
        <f>IF('Substraat - Oesterzwammen'!E153&gt;0,'Substraat - Oesterzwammen'!E153," ")</f>
        <v>Minimaliseren</v>
      </c>
      <c r="R153" s="80" t="str">
        <f>IF('Papier - Massief karton -Vuller'!C153&gt;0,'Papier - Massief karton -Vuller'!C153," ")</f>
        <v>Geen</v>
      </c>
      <c r="S153" s="73" t="str">
        <f>IF('Papier - Massief karton -Vuller'!D153&gt;0,'Papier - Massief karton -Vuller'!D153," ")</f>
        <v>Geen</v>
      </c>
      <c r="T153" s="76" t="str">
        <f>IF('Papier - Massief karton -Vuller'!E153&gt;0,'Papier - Massief karton -Vuller'!E153," ")</f>
        <v>Geen</v>
      </c>
      <c r="U153" s="10" t="s">
        <v>84</v>
      </c>
      <c r="V153" s="10" t="s">
        <v>84</v>
      </c>
      <c r="W153" s="10" t="s">
        <v>84</v>
      </c>
      <c r="X153" s="137" t="s">
        <v>608</v>
      </c>
      <c r="Y153" s="10">
        <v>3</v>
      </c>
      <c r="Z153" s="24" t="s">
        <v>124</v>
      </c>
      <c r="AA153" s="10" t="s">
        <v>127</v>
      </c>
      <c r="AB153" s="10" t="s">
        <v>127</v>
      </c>
      <c r="AC153" s="10" t="s">
        <v>55</v>
      </c>
      <c r="AD153" s="26">
        <v>3</v>
      </c>
      <c r="AE153" s="41" t="s">
        <v>542</v>
      </c>
      <c r="AF153" s="10" t="s">
        <v>55</v>
      </c>
      <c r="AG153" s="26">
        <v>3</v>
      </c>
      <c r="AH153" t="s">
        <v>104</v>
      </c>
      <c r="AI153" s="28" t="s">
        <v>124</v>
      </c>
      <c r="AJ153" t="s">
        <v>105</v>
      </c>
      <c r="AT153" t="s">
        <v>104</v>
      </c>
      <c r="AU153" s="55" t="s">
        <v>542</v>
      </c>
      <c r="AV153" t="s">
        <v>105</v>
      </c>
      <c r="BD153" s="32"/>
      <c r="BG153" s="28"/>
      <c r="BJ153" s="32"/>
      <c r="BM153" s="32"/>
      <c r="BP153" s="32"/>
      <c r="BS153" s="32"/>
    </row>
    <row r="154" spans="2:71" x14ac:dyDescent="0.2">
      <c r="B154" t="s">
        <v>87</v>
      </c>
      <c r="C154" s="62" t="str">
        <f>IF('Bouw - Typha Board'!C154&gt;0,'Bouw - Typha Board'!C154," ")</f>
        <v>Geen</v>
      </c>
      <c r="D154" s="62" t="str">
        <f>IF('Bouw - Typha Board'!D154&gt;0,'Bouw - Typha Board'!D154," ")</f>
        <v>Geen</v>
      </c>
      <c r="E154" s="62" t="str">
        <f>IF('Bouw - Typha Board'!E154&gt;0,'Bouw - Typha Board'!E154," ")</f>
        <v>n.v.t.</v>
      </c>
      <c r="F154" s="80" t="str">
        <f>IF('Bouw - Inblaasisolatie'!C154&gt;0,'Bouw - Inblaasisolatie'!C154," ")</f>
        <v>Geen</v>
      </c>
      <c r="G154" s="73" t="str">
        <f>IF('Bouw - Inblaasisolatie'!D154&gt;0,'Bouw - Inblaasisolatie'!D154," ")</f>
        <v>Geen</v>
      </c>
      <c r="H154" s="76" t="str">
        <f>IF('Bouw - Inblaasisolatie'!E154&gt;0,'Bouw - Inblaasisolatie'!E154," ")</f>
        <v>Geen</v>
      </c>
      <c r="I154" s="10" t="str">
        <f>IF('Bouw - Droge mortel'!C154&gt;0,'Bouw - Droge mortel'!C154," ")</f>
        <v>Geen</v>
      </c>
      <c r="J154" s="26" t="str">
        <f>IF('Bouw - Droge mortel'!D154&gt;0,'Bouw - Droge mortel'!D154," ")</f>
        <v>Geen</v>
      </c>
      <c r="K154" s="10" t="str">
        <f>IF('Bouw - Droge mortel'!E154&gt;0,'Bouw - Droge mortel'!E154," ")</f>
        <v>Geen</v>
      </c>
      <c r="L154" s="80" t="str">
        <f>IF('Plastics - Granulaat - Vuller'!C154&gt;0,'Plastics - Granulaat - Vuller'!C154," ")</f>
        <v>Geen</v>
      </c>
      <c r="M154" s="73" t="str">
        <f>IF('Plastics - Granulaat - Vuller'!D154&gt;0,'Plastics - Granulaat - Vuller'!D154," ")</f>
        <v>Geen</v>
      </c>
      <c r="N154" s="76" t="str">
        <f>IF('Plastics - Granulaat - Vuller'!E154&gt;0,'Plastics - Granulaat - Vuller'!E154," ")</f>
        <v>n.v.t.</v>
      </c>
      <c r="O154" s="80" t="str">
        <f>IF('Substraat - Oesterzwammen'!C154&gt;0,'Substraat - Oesterzwammen'!C154," ")</f>
        <v>Minimaliseren</v>
      </c>
      <c r="P154" s="73" t="str">
        <f>IF('Substraat - Oesterzwammen'!D154&gt;0,'Substraat - Oesterzwammen'!D154," ")</f>
        <v>Minimaliseren</v>
      </c>
      <c r="Q154" s="76" t="str">
        <f>IF('Substraat - Oesterzwammen'!E154&gt;0,'Substraat - Oesterzwammen'!E154," ")</f>
        <v>Minimaliseren</v>
      </c>
      <c r="R154" s="80" t="str">
        <f>IF('Papier - Massief karton -Vuller'!C154&gt;0,'Papier - Massief karton -Vuller'!C154," ")</f>
        <v>Geen</v>
      </c>
      <c r="S154" s="73" t="str">
        <f>IF('Papier - Massief karton -Vuller'!D154&gt;0,'Papier - Massief karton -Vuller'!D154," ")</f>
        <v>Geen</v>
      </c>
      <c r="T154" s="76" t="str">
        <f>IF('Papier - Massief karton -Vuller'!E154&gt;0,'Papier - Massief karton -Vuller'!E154," ")</f>
        <v>Geen</v>
      </c>
      <c r="U154" s="10" t="s">
        <v>84</v>
      </c>
      <c r="V154" s="10" t="s">
        <v>84</v>
      </c>
      <c r="W154" s="10" t="s">
        <v>84</v>
      </c>
      <c r="X154" s="137" t="s">
        <v>608</v>
      </c>
      <c r="Y154" s="10">
        <v>3</v>
      </c>
      <c r="Z154" s="24" t="s">
        <v>124</v>
      </c>
      <c r="AA154" s="10" t="s">
        <v>127</v>
      </c>
      <c r="AB154" s="10" t="s">
        <v>127</v>
      </c>
      <c r="AC154" s="10" t="s">
        <v>55</v>
      </c>
      <c r="AD154" s="26">
        <v>3</v>
      </c>
      <c r="AE154" s="41" t="s">
        <v>542</v>
      </c>
      <c r="AF154" s="10" t="s">
        <v>55</v>
      </c>
      <c r="AG154" s="26">
        <v>3</v>
      </c>
      <c r="AH154" t="s">
        <v>104</v>
      </c>
      <c r="AI154" s="28" t="s">
        <v>124</v>
      </c>
      <c r="AJ154" t="s">
        <v>105</v>
      </c>
      <c r="AT154" t="s">
        <v>104</v>
      </c>
      <c r="AU154" s="55" t="s">
        <v>542</v>
      </c>
      <c r="AV154" t="s">
        <v>105</v>
      </c>
      <c r="BD154" s="32"/>
      <c r="BG154" s="28"/>
      <c r="BJ154" s="32"/>
      <c r="BM154" s="32"/>
      <c r="BP154" s="32"/>
      <c r="BS154" s="32"/>
    </row>
    <row r="155" spans="2:71" x14ac:dyDescent="0.2">
      <c r="B155" t="s">
        <v>67</v>
      </c>
      <c r="C155" s="62" t="str">
        <f>IF('Bouw - Typha Board'!C155&gt;0,'Bouw - Typha Board'!C155," ")</f>
        <v>Geen</v>
      </c>
      <c r="D155" s="62" t="str">
        <f>IF('Bouw - Typha Board'!D155&gt;0,'Bouw - Typha Board'!D155," ")</f>
        <v>Geen</v>
      </c>
      <c r="E155" s="62" t="str">
        <f>IF('Bouw - Typha Board'!E155&gt;0,'Bouw - Typha Board'!E155," ")</f>
        <v>n.v.t.</v>
      </c>
      <c r="F155" s="80" t="str">
        <f>IF('Bouw - Inblaasisolatie'!C155&gt;0,'Bouw - Inblaasisolatie'!C155," ")</f>
        <v>Geen</v>
      </c>
      <c r="G155" s="73" t="str">
        <f>IF('Bouw - Inblaasisolatie'!D155&gt;0,'Bouw - Inblaasisolatie'!D155," ")</f>
        <v>Geen</v>
      </c>
      <c r="H155" s="76" t="str">
        <f>IF('Bouw - Inblaasisolatie'!E155&gt;0,'Bouw - Inblaasisolatie'!E155," ")</f>
        <v>Geen</v>
      </c>
      <c r="I155" s="10" t="str">
        <f>IF('Bouw - Droge mortel'!C155&gt;0,'Bouw - Droge mortel'!C155," ")</f>
        <v>Geen</v>
      </c>
      <c r="J155" s="26" t="str">
        <f>IF('Bouw - Droge mortel'!D155&gt;0,'Bouw - Droge mortel'!D155," ")</f>
        <v>Geen</v>
      </c>
      <c r="K155" s="10" t="str">
        <f>IF('Bouw - Droge mortel'!E155&gt;0,'Bouw - Droge mortel'!E155," ")</f>
        <v>Geen</v>
      </c>
      <c r="L155" s="80" t="str">
        <f>IF('Plastics - Granulaat - Vuller'!C155&gt;0,'Plastics - Granulaat - Vuller'!C155," ")</f>
        <v>Geen</v>
      </c>
      <c r="M155" s="73" t="str">
        <f>IF('Plastics - Granulaat - Vuller'!D155&gt;0,'Plastics - Granulaat - Vuller'!D155," ")</f>
        <v>Geen</v>
      </c>
      <c r="N155" s="76" t="str">
        <f>IF('Plastics - Granulaat - Vuller'!E155&gt;0,'Plastics - Granulaat - Vuller'!E155," ")</f>
        <v>n.v.t.</v>
      </c>
      <c r="O155" s="80" t="str">
        <f>IF('Substraat - Oesterzwammen'!C155&gt;0,'Substraat - Oesterzwammen'!C155," ")</f>
        <v>Verboden</v>
      </c>
      <c r="P155" s="73" t="str">
        <f>IF('Substraat - Oesterzwammen'!D155&gt;0,'Substraat - Oesterzwammen'!D155," ")</f>
        <v>Verboden</v>
      </c>
      <c r="Q155" s="76" t="str">
        <f>IF('Substraat - Oesterzwammen'!E155&gt;0,'Substraat - Oesterzwammen'!E155," ")</f>
        <v>Verboden</v>
      </c>
      <c r="R155" s="80" t="str">
        <f>IF('Papier - Massief karton -Vuller'!C155&gt;0,'Papier - Massief karton -Vuller'!C155," ")</f>
        <v>Geen</v>
      </c>
      <c r="S155" s="73" t="str">
        <f>IF('Papier - Massief karton -Vuller'!D155&gt;0,'Papier - Massief karton -Vuller'!D155," ")</f>
        <v>Geen</v>
      </c>
      <c r="T155" s="76" t="str">
        <f>IF('Papier - Massief karton -Vuller'!E155&gt;0,'Papier - Massief karton -Vuller'!E155," ")</f>
        <v>Geen</v>
      </c>
      <c r="U155" s="10" t="s">
        <v>84</v>
      </c>
      <c r="V155" s="10" t="s">
        <v>84</v>
      </c>
      <c r="W155" s="10" t="s">
        <v>84</v>
      </c>
      <c r="X155" s="137" t="s">
        <v>608</v>
      </c>
      <c r="Y155" s="10">
        <v>3</v>
      </c>
      <c r="Z155" s="24" t="s">
        <v>125</v>
      </c>
      <c r="AA155" s="10" t="s">
        <v>127</v>
      </c>
      <c r="AB155" s="10" t="s">
        <v>127</v>
      </c>
      <c r="AC155" s="10" t="s">
        <v>55</v>
      </c>
      <c r="AD155" s="26">
        <v>3</v>
      </c>
      <c r="AE155" s="41" t="s">
        <v>542</v>
      </c>
      <c r="AF155" s="10" t="s">
        <v>55</v>
      </c>
      <c r="AG155" s="26">
        <v>3</v>
      </c>
      <c r="AH155" t="s">
        <v>104</v>
      </c>
      <c r="AI155" s="28" t="s">
        <v>125</v>
      </c>
      <c r="AJ155" t="s">
        <v>105</v>
      </c>
      <c r="AT155" t="s">
        <v>104</v>
      </c>
      <c r="AU155" s="55" t="s">
        <v>542</v>
      </c>
      <c r="AV155" t="s">
        <v>105</v>
      </c>
      <c r="BD155" s="32"/>
      <c r="BG155" s="28"/>
      <c r="BJ155" s="32"/>
      <c r="BM155" s="32"/>
      <c r="BP155" s="32"/>
      <c r="BS155" s="32"/>
    </row>
    <row r="156" spans="2:71" x14ac:dyDescent="0.2">
      <c r="B156" t="s">
        <v>164</v>
      </c>
      <c r="C156" s="62" t="str">
        <f>IF('Bouw - Typha Board'!C156&gt;0,'Bouw - Typha Board'!C156," ")</f>
        <v>Toegestaan</v>
      </c>
      <c r="D156" s="62" t="str">
        <f>IF('Bouw - Typha Board'!D156&gt;0,'Bouw - Typha Board'!D156," ")</f>
        <v>Toegestaan</v>
      </c>
      <c r="E156" s="62" t="str">
        <f>IF('Bouw - Typha Board'!E156&gt;0,'Bouw - Typha Board'!E156," ")</f>
        <v>n.v.t.</v>
      </c>
      <c r="F156" s="80" t="str">
        <f>IF('Bouw - Inblaasisolatie'!C156&gt;0,'Bouw - Inblaasisolatie'!C156," ")</f>
        <v>Geen na opslag</v>
      </c>
      <c r="G156" s="73" t="str">
        <f>IF('Bouw - Inblaasisolatie'!D156&gt;0,'Bouw - Inblaasisolatie'!D156," ")</f>
        <v>Geen na opslag</v>
      </c>
      <c r="H156" s="76" t="str">
        <f>IF('Bouw - Inblaasisolatie'!E156&gt;0,'Bouw - Inblaasisolatie'!E156," ")</f>
        <v>Geen na opslag</v>
      </c>
      <c r="I156" s="10" t="str">
        <f>IF('Bouw - Droge mortel'!C156&gt;0,'Bouw - Droge mortel'!C156," ")</f>
        <v>Geen na opslag</v>
      </c>
      <c r="J156" s="26" t="str">
        <f>IF('Bouw - Droge mortel'!D156&gt;0,'Bouw - Droge mortel'!D156," ")</f>
        <v>Geen na opslag</v>
      </c>
      <c r="K156" s="10" t="str">
        <f>IF('Bouw - Droge mortel'!E156&gt;0,'Bouw - Droge mortel'!E156," ")</f>
        <v>Geen na opslag</v>
      </c>
      <c r="L156" s="80" t="str">
        <f>IF('Plastics - Granulaat - Vuller'!C156&gt;0,'Plastics - Granulaat - Vuller'!C156," ")</f>
        <v>Geen na opslag</v>
      </c>
      <c r="M156" s="73" t="str">
        <f>IF('Plastics - Granulaat - Vuller'!D156&gt;0,'Plastics - Granulaat - Vuller'!D156," ")</f>
        <v>Geen na opslag</v>
      </c>
      <c r="N156" s="76" t="str">
        <f>IF('Plastics - Granulaat - Vuller'!E156&gt;0,'Plastics - Granulaat - Vuller'!E156," ")</f>
        <v>n.v.t.</v>
      </c>
      <c r="O156" s="80" t="str">
        <f>IF('Substraat - Oesterzwammen'!C156&gt;0,'Substraat - Oesterzwammen'!C156," ")</f>
        <v>Alleen kunststof</v>
      </c>
      <c r="P156" s="73" t="str">
        <f>IF('Substraat - Oesterzwammen'!D156&gt;0,'Substraat - Oesterzwammen'!D156," ")</f>
        <v>Alleen kunststof</v>
      </c>
      <c r="Q156" s="76" t="str">
        <f>IF('Substraat - Oesterzwammen'!E156&gt;0,'Substraat - Oesterzwammen'!E156," ")</f>
        <v>Alleen kunststof</v>
      </c>
      <c r="R156" s="80" t="str">
        <f>IF('Papier - Massief karton -Vuller'!C156&gt;0,'Papier - Massief karton -Vuller'!C156," ")</f>
        <v>Geen na opslag</v>
      </c>
      <c r="S156" s="73" t="str">
        <f>IF('Papier - Massief karton -Vuller'!D156&gt;0,'Papier - Massief karton -Vuller'!D156," ")</f>
        <v>Geen na opslag</v>
      </c>
      <c r="T156" s="76" t="str">
        <f>IF('Papier - Massief karton -Vuller'!E156&gt;0,'Papier - Massief karton -Vuller'!E156," ")</f>
        <v>Geen na opslag</v>
      </c>
      <c r="U156" s="10" t="s">
        <v>612</v>
      </c>
      <c r="V156" s="10" t="s">
        <v>612</v>
      </c>
      <c r="W156" s="10" t="s">
        <v>612</v>
      </c>
      <c r="X156" s="137" t="s">
        <v>608</v>
      </c>
      <c r="Y156" s="10">
        <v>3</v>
      </c>
      <c r="Z156" s="24" t="s">
        <v>120</v>
      </c>
      <c r="AA156" s="10" t="s">
        <v>127</v>
      </c>
      <c r="AB156" s="10" t="s">
        <v>127</v>
      </c>
      <c r="AC156" s="10" t="s">
        <v>55</v>
      </c>
      <c r="AD156" s="26">
        <v>3</v>
      </c>
      <c r="AE156" s="41" t="s">
        <v>542</v>
      </c>
      <c r="AF156" s="10" t="s">
        <v>55</v>
      </c>
      <c r="AG156" s="26">
        <v>3</v>
      </c>
      <c r="AH156" t="s">
        <v>104</v>
      </c>
      <c r="AI156" s="28" t="s">
        <v>120</v>
      </c>
      <c r="AJ156" t="s">
        <v>105</v>
      </c>
      <c r="AT156" t="s">
        <v>104</v>
      </c>
      <c r="AU156" s="55" t="s">
        <v>542</v>
      </c>
      <c r="AV156" t="s">
        <v>105</v>
      </c>
      <c r="BD156" s="32"/>
      <c r="BG156" s="28"/>
      <c r="BJ156" s="32"/>
      <c r="BM156" s="32"/>
      <c r="BP156" s="32"/>
      <c r="BS156" s="32"/>
    </row>
    <row r="157" spans="2:71" x14ac:dyDescent="0.2">
      <c r="B157" t="s">
        <v>126</v>
      </c>
      <c r="C157" s="62" t="str">
        <f>IF('Bouw - Typha Board'!C157&gt;0,'Bouw - Typha Board'!C157," ")</f>
        <v>n.v.t.</v>
      </c>
      <c r="D157" s="62" t="str">
        <f>IF('Bouw - Typha Board'!D157&gt;0,'Bouw - Typha Board'!D157," ")</f>
        <v>n.v.t.</v>
      </c>
      <c r="E157" s="62" t="str">
        <f>IF('Bouw - Typha Board'!E157&gt;0,'Bouw - Typha Board'!E157," ")</f>
        <v>n.v.t.</v>
      </c>
      <c r="F157" s="80" t="str">
        <f>IF('Bouw - Inblaasisolatie'!C157&gt;0,'Bouw - Inblaasisolatie'!C157," ")</f>
        <v>Geen na opslag</v>
      </c>
      <c r="G157" s="73" t="str">
        <f>IF('Bouw - Inblaasisolatie'!D157&gt;0,'Bouw - Inblaasisolatie'!D157," ")</f>
        <v>Geen na opslag</v>
      </c>
      <c r="H157" s="76" t="str">
        <f>IF('Bouw - Inblaasisolatie'!E157&gt;0,'Bouw - Inblaasisolatie'!E157," ")</f>
        <v>Geen na opslag</v>
      </c>
      <c r="I157" s="10" t="str">
        <f>IF('Bouw - Droge mortel'!C157&gt;0,'Bouw - Droge mortel'!C157," ")</f>
        <v>Geen na opslag</v>
      </c>
      <c r="J157" s="26" t="str">
        <f>IF('Bouw - Droge mortel'!D157&gt;0,'Bouw - Droge mortel'!D157," ")</f>
        <v>Geen na opslag</v>
      </c>
      <c r="K157" s="10" t="str">
        <f>IF('Bouw - Droge mortel'!E157&gt;0,'Bouw - Droge mortel'!E157," ")</f>
        <v>Geen na opslag</v>
      </c>
      <c r="L157" s="80" t="str">
        <f>IF('Plastics - Granulaat - Vuller'!C157&gt;0,'Plastics - Granulaat - Vuller'!C157," ")</f>
        <v>Geen na opslag</v>
      </c>
      <c r="M157" s="73" t="str">
        <f>IF('Plastics - Granulaat - Vuller'!D157&gt;0,'Plastics - Granulaat - Vuller'!D157," ")</f>
        <v>Geen na opslag</v>
      </c>
      <c r="N157" s="76" t="str">
        <f>IF('Plastics - Granulaat - Vuller'!E157&gt;0,'Plastics - Granulaat - Vuller'!E157," ")</f>
        <v>n.v.t.</v>
      </c>
      <c r="O157" s="80" t="str">
        <f>IF('Substraat - Oesterzwammen'!C157&gt;0,'Substraat - Oesterzwammen'!C157," ")</f>
        <v>Alleen afdekzeil</v>
      </c>
      <c r="P157" s="73" t="str">
        <f>IF('Substraat - Oesterzwammen'!D157&gt;0,'Substraat - Oesterzwammen'!D157," ")</f>
        <v>Alleen afdekzeil</v>
      </c>
      <c r="Q157" s="76" t="str">
        <f>IF('Substraat - Oesterzwammen'!E157&gt;0,'Substraat - Oesterzwammen'!E157," ")</f>
        <v>Alleen afdekzeil</v>
      </c>
      <c r="R157" s="80" t="str">
        <f>IF('Papier - Massief karton -Vuller'!C157&gt;0,'Papier - Massief karton -Vuller'!C157," ")</f>
        <v>Geen na opslag</v>
      </c>
      <c r="S157" s="73" t="str">
        <f>IF('Papier - Massief karton -Vuller'!D157&gt;0,'Papier - Massief karton -Vuller'!D157," ")</f>
        <v>Geen na opslag</v>
      </c>
      <c r="T157" s="76" t="str">
        <f>IF('Papier - Massief karton -Vuller'!E157&gt;0,'Papier - Massief karton -Vuller'!E157," ")</f>
        <v>Geen na opslag</v>
      </c>
      <c r="U157" s="10" t="s">
        <v>612</v>
      </c>
      <c r="V157" s="10" t="s">
        <v>612</v>
      </c>
      <c r="W157" s="10" t="s">
        <v>612</v>
      </c>
      <c r="X157" s="137" t="s">
        <v>608</v>
      </c>
      <c r="Y157" s="10">
        <v>3</v>
      </c>
      <c r="Z157" s="24" t="s">
        <v>120</v>
      </c>
      <c r="AA157" s="10" t="s">
        <v>127</v>
      </c>
      <c r="AB157" s="10" t="s">
        <v>127</v>
      </c>
      <c r="AC157" s="10" t="s">
        <v>55</v>
      </c>
      <c r="AD157" s="26">
        <v>3</v>
      </c>
      <c r="AE157" s="41" t="s">
        <v>542</v>
      </c>
      <c r="AF157" s="10" t="s">
        <v>55</v>
      </c>
      <c r="AG157" s="26">
        <v>3</v>
      </c>
      <c r="AH157" t="s">
        <v>104</v>
      </c>
      <c r="AI157" s="28" t="s">
        <v>120</v>
      </c>
      <c r="AJ157" t="s">
        <v>105</v>
      </c>
      <c r="AT157" t="s">
        <v>104</v>
      </c>
      <c r="AU157" s="55" t="s">
        <v>542</v>
      </c>
      <c r="AV157" t="s">
        <v>105</v>
      </c>
      <c r="BD157" s="32"/>
      <c r="BG157" s="28"/>
      <c r="BJ157" s="32"/>
      <c r="BM157" s="32"/>
      <c r="BP157" s="32"/>
      <c r="BS157" s="32"/>
    </row>
    <row r="158" spans="2:71" x14ac:dyDescent="0.2">
      <c r="B158" s="16" t="s">
        <v>122</v>
      </c>
      <c r="C158" s="62" t="str">
        <f>IF('Bouw - Typha Board'!C158&gt;0,'Bouw - Typha Board'!C158," ")</f>
        <v>n.v.t.</v>
      </c>
      <c r="D158" s="62" t="str">
        <f>IF('Bouw - Typha Board'!D158&gt;0,'Bouw - Typha Board'!D158," ")</f>
        <v>n.v.t.</v>
      </c>
      <c r="E158" s="62" t="str">
        <f>IF('Bouw - Typha Board'!E158&gt;0,'Bouw - Typha Board'!E158," ")</f>
        <v>n.v.t.</v>
      </c>
      <c r="F158" s="80" t="str">
        <f>IF('Bouw - Inblaasisolatie'!C158&gt;0,'Bouw - Inblaasisolatie'!C158," ")</f>
        <v>Geen na opslag</v>
      </c>
      <c r="G158" s="73" t="str">
        <f>IF('Bouw - Inblaasisolatie'!D158&gt;0,'Bouw - Inblaasisolatie'!D158," ")</f>
        <v>Geen na opslag</v>
      </c>
      <c r="H158" s="76" t="str">
        <f>IF('Bouw - Inblaasisolatie'!E158&gt;0,'Bouw - Inblaasisolatie'!E158," ")</f>
        <v>Geen na opslag</v>
      </c>
      <c r="I158" s="10" t="str">
        <f>IF('Bouw - Droge mortel'!C158&gt;0,'Bouw - Droge mortel'!C158," ")</f>
        <v>Geen na opslag</v>
      </c>
      <c r="J158" s="26" t="str">
        <f>IF('Bouw - Droge mortel'!D158&gt;0,'Bouw - Droge mortel'!D158," ")</f>
        <v>Geen na opslag</v>
      </c>
      <c r="K158" s="10" t="str">
        <f>IF('Bouw - Droge mortel'!E158&gt;0,'Bouw - Droge mortel'!E158," ")</f>
        <v>Geen na opslag</v>
      </c>
      <c r="L158" s="80" t="str">
        <f>IF('Plastics - Granulaat - Vuller'!C158&gt;0,'Plastics - Granulaat - Vuller'!C158," ")</f>
        <v>Geen na opslag</v>
      </c>
      <c r="M158" s="73" t="str">
        <f>IF('Plastics - Granulaat - Vuller'!D158&gt;0,'Plastics - Granulaat - Vuller'!D158," ")</f>
        <v>Geen na opslag</v>
      </c>
      <c r="N158" s="76" t="str">
        <f>IF('Plastics - Granulaat - Vuller'!E158&gt;0,'Plastics - Granulaat - Vuller'!E158," ")</f>
        <v>n.v.t.</v>
      </c>
      <c r="O158" s="80" t="str">
        <f>IF('Substraat - Oesterzwammen'!C158&gt;0,'Substraat - Oesterzwammen'!C158," ")</f>
        <v>Verboden</v>
      </c>
      <c r="P158" s="73" t="str">
        <f>IF('Substraat - Oesterzwammen'!D158&gt;0,'Substraat - Oesterzwammen'!D158," ")</f>
        <v>Verboden</v>
      </c>
      <c r="Q158" s="76" t="str">
        <f>IF('Substraat - Oesterzwammen'!E158&gt;0,'Substraat - Oesterzwammen'!E158," ")</f>
        <v>Verboden</v>
      </c>
      <c r="R158" s="80" t="str">
        <f>IF('Papier - Massief karton -Vuller'!C158&gt;0,'Papier - Massief karton -Vuller'!C158," ")</f>
        <v>Geen na opslag</v>
      </c>
      <c r="S158" s="73" t="str">
        <f>IF('Papier - Massief karton -Vuller'!D158&gt;0,'Papier - Massief karton -Vuller'!D158," ")</f>
        <v>Geen na opslag</v>
      </c>
      <c r="T158" s="76" t="str">
        <f>IF('Papier - Massief karton -Vuller'!E158&gt;0,'Papier - Massief karton -Vuller'!E158," ")</f>
        <v>Geen na opslag</v>
      </c>
      <c r="U158" s="10" t="s">
        <v>612</v>
      </c>
      <c r="V158" s="10" t="s">
        <v>612</v>
      </c>
      <c r="W158" s="10" t="s">
        <v>612</v>
      </c>
      <c r="X158" s="137" t="s">
        <v>608</v>
      </c>
      <c r="Y158" s="10">
        <v>3</v>
      </c>
      <c r="Z158" s="24" t="s">
        <v>120</v>
      </c>
      <c r="AA158" s="10" t="s">
        <v>127</v>
      </c>
      <c r="AB158" s="10" t="s">
        <v>127</v>
      </c>
      <c r="AC158" s="10" t="s">
        <v>55</v>
      </c>
      <c r="AD158" s="26">
        <v>3</v>
      </c>
      <c r="AE158" s="41" t="s">
        <v>542</v>
      </c>
      <c r="AF158" s="10" t="s">
        <v>55</v>
      </c>
      <c r="AG158" s="26">
        <v>3</v>
      </c>
      <c r="AH158" t="s">
        <v>104</v>
      </c>
      <c r="AI158" s="28" t="s">
        <v>120</v>
      </c>
      <c r="AJ158" t="s">
        <v>105</v>
      </c>
      <c r="AT158" t="s">
        <v>104</v>
      </c>
      <c r="AU158" s="55" t="s">
        <v>542</v>
      </c>
      <c r="AV158" t="s">
        <v>105</v>
      </c>
      <c r="BD158" s="32"/>
      <c r="BG158" s="28"/>
      <c r="BJ158" s="32"/>
      <c r="BM158" s="32"/>
      <c r="BP158" s="32"/>
      <c r="BS158" s="32"/>
    </row>
    <row r="159" spans="2:71" x14ac:dyDescent="0.2">
      <c r="C159" s="62" t="str">
        <f>IF('Bouw - Typha Board'!C159&gt;0,'Bouw - Typha Board'!C159," ")</f>
        <v xml:space="preserve"> </v>
      </c>
      <c r="D159" s="62" t="str">
        <f>IF('Bouw - Typha Board'!D159&gt;0,'Bouw - Typha Board'!D159," ")</f>
        <v xml:space="preserve"> </v>
      </c>
      <c r="E159" s="62" t="str">
        <f>IF('Bouw - Typha Board'!E159&gt;0,'Bouw - Typha Board'!E159," ")</f>
        <v xml:space="preserve"> </v>
      </c>
      <c r="F159" s="80" t="str">
        <f>IF('Bouw - Inblaasisolatie'!C159&gt;0,'Bouw - Inblaasisolatie'!C159," ")</f>
        <v xml:space="preserve"> </v>
      </c>
      <c r="G159" s="72" t="str">
        <f>IF('Bouw - Inblaasisolatie'!D159&gt;0,'Bouw - Inblaasisolatie'!D159," ")</f>
        <v xml:space="preserve"> </v>
      </c>
      <c r="H159" s="76" t="str">
        <f>IF('Bouw - Inblaasisolatie'!E159&gt;0,'Bouw - Inblaasisolatie'!E159," ")</f>
        <v xml:space="preserve"> </v>
      </c>
      <c r="I159" s="10" t="str">
        <f>IF('Bouw - Droge mortel'!C159&gt;0,'Bouw - Droge mortel'!C159," ")</f>
        <v xml:space="preserve"> </v>
      </c>
      <c r="J159" s="10" t="str">
        <f>IF('Bouw - Droge mortel'!D159&gt;0,'Bouw - Droge mortel'!D159," ")</f>
        <v xml:space="preserve"> </v>
      </c>
      <c r="K159" s="10" t="str">
        <f>IF('Bouw - Droge mortel'!E159&gt;0,'Bouw - Droge mortel'!E159," ")</f>
        <v xml:space="preserve"> </v>
      </c>
      <c r="L159" s="80" t="str">
        <f>IF('Plastics - Granulaat - Vuller'!C159&gt;0,'Plastics - Granulaat - Vuller'!C159," ")</f>
        <v xml:space="preserve"> </v>
      </c>
      <c r="M159" s="72" t="str">
        <f>IF('Plastics - Granulaat - Vuller'!D159&gt;0,'Plastics - Granulaat - Vuller'!D159," ")</f>
        <v xml:space="preserve"> </v>
      </c>
      <c r="N159" s="76" t="str">
        <f>IF('Plastics - Granulaat - Vuller'!E159&gt;0,'Plastics - Granulaat - Vuller'!E159," ")</f>
        <v xml:space="preserve"> </v>
      </c>
      <c r="O159" s="80" t="str">
        <f>IF('Substraat - Oesterzwammen'!C159&gt;0,'Substraat - Oesterzwammen'!C159," ")</f>
        <v xml:space="preserve"> </v>
      </c>
      <c r="P159" s="72" t="str">
        <f>IF('Substraat - Oesterzwammen'!D159&gt;0,'Substraat - Oesterzwammen'!D159," ")</f>
        <v xml:space="preserve"> </v>
      </c>
      <c r="Q159" s="76" t="str">
        <f>IF('Substraat - Oesterzwammen'!E159&gt;0,'Substraat - Oesterzwammen'!E159," ")</f>
        <v xml:space="preserve"> </v>
      </c>
      <c r="R159" s="80" t="str">
        <f>IF('Papier - Massief karton -Vuller'!C159&gt;0,'Papier - Massief karton -Vuller'!C159," ")</f>
        <v xml:space="preserve"> </v>
      </c>
      <c r="S159" s="72" t="str">
        <f>IF('Papier - Massief karton -Vuller'!D159&gt;0,'Papier - Massief karton -Vuller'!D159," ")</f>
        <v xml:space="preserve"> </v>
      </c>
      <c r="T159" s="76" t="str">
        <f>IF('Papier - Massief karton -Vuller'!E159&gt;0,'Papier - Massief karton -Vuller'!E159," ")</f>
        <v xml:space="preserve"> </v>
      </c>
      <c r="AA159" s="10"/>
      <c r="AB159" s="10"/>
      <c r="BD159" s="32"/>
      <c r="BG159" s="32"/>
      <c r="BJ159" s="32"/>
      <c r="BM159" s="32"/>
      <c r="BP159" s="32"/>
      <c r="BS159" s="32"/>
    </row>
    <row r="160" spans="2:71" x14ac:dyDescent="0.2">
      <c r="B160" s="15" t="s">
        <v>42</v>
      </c>
      <c r="C160" s="62" t="str">
        <f>IF('Bouw - Typha Board'!C160&gt;0,'Bouw - Typha Board'!C160," ")</f>
        <v xml:space="preserve"> </v>
      </c>
      <c r="D160" s="62" t="str">
        <f>IF('Bouw - Typha Board'!D160&gt;0,'Bouw - Typha Board'!D160," ")</f>
        <v xml:space="preserve"> </v>
      </c>
      <c r="E160" s="62" t="str">
        <f>IF('Bouw - Typha Board'!E160&gt;0,'Bouw - Typha Board'!E160," ")</f>
        <v xml:space="preserve"> </v>
      </c>
      <c r="F160" s="80" t="str">
        <f>IF('Bouw - Inblaasisolatie'!C160&gt;0,'Bouw - Inblaasisolatie'!C160," ")</f>
        <v xml:space="preserve"> </v>
      </c>
      <c r="G160" s="73" t="str">
        <f>IF('Bouw - Inblaasisolatie'!D160&gt;0,'Bouw - Inblaasisolatie'!D160," ")</f>
        <v xml:space="preserve"> </v>
      </c>
      <c r="H160" s="76" t="str">
        <f>IF('Bouw - Inblaasisolatie'!E160&gt;0,'Bouw - Inblaasisolatie'!E160," ")</f>
        <v xml:space="preserve"> </v>
      </c>
      <c r="I160" s="10" t="str">
        <f>IF('Bouw - Droge mortel'!C160&gt;0,'Bouw - Droge mortel'!C160," ")</f>
        <v xml:space="preserve"> </v>
      </c>
      <c r="J160" s="26" t="str">
        <f>IF('Bouw - Droge mortel'!D160&gt;0,'Bouw - Droge mortel'!D160," ")</f>
        <v xml:space="preserve"> </v>
      </c>
      <c r="K160" s="10" t="str">
        <f>IF('Bouw - Droge mortel'!E160&gt;0,'Bouw - Droge mortel'!E160," ")</f>
        <v xml:space="preserve"> </v>
      </c>
      <c r="L160" s="80" t="str">
        <f>IF('Plastics - Granulaat - Vuller'!C160&gt;0,'Plastics - Granulaat - Vuller'!C160," ")</f>
        <v xml:space="preserve"> </v>
      </c>
      <c r="M160" s="73" t="str">
        <f>IF('Plastics - Granulaat - Vuller'!D160&gt;0,'Plastics - Granulaat - Vuller'!D160," ")</f>
        <v xml:space="preserve"> </v>
      </c>
      <c r="N160" s="76" t="str">
        <f>IF('Plastics - Granulaat - Vuller'!E160&gt;0,'Plastics - Granulaat - Vuller'!E160," ")</f>
        <v xml:space="preserve"> </v>
      </c>
      <c r="O160" s="80" t="str">
        <f>IF('Substraat - Oesterzwammen'!C160&gt;0,'Substraat - Oesterzwammen'!C160," ")</f>
        <v xml:space="preserve"> </v>
      </c>
      <c r="P160" s="73" t="str">
        <f>IF('Substraat - Oesterzwammen'!D160&gt;0,'Substraat - Oesterzwammen'!D160," ")</f>
        <v xml:space="preserve"> </v>
      </c>
      <c r="Q160" s="76" t="str">
        <f>IF('Substraat - Oesterzwammen'!E160&gt;0,'Substraat - Oesterzwammen'!E160," ")</f>
        <v xml:space="preserve"> </v>
      </c>
      <c r="R160" s="80" t="str">
        <f>IF('Papier - Massief karton -Vuller'!C160&gt;0,'Papier - Massief karton -Vuller'!C160," ")</f>
        <v xml:space="preserve"> </v>
      </c>
      <c r="S160" s="73" t="str">
        <f>IF('Papier - Massief karton -Vuller'!D160&gt;0,'Papier - Massief karton -Vuller'!D160," ")</f>
        <v xml:space="preserve"> </v>
      </c>
      <c r="T160" s="76" t="str">
        <f>IF('Papier - Massief karton -Vuller'!E160&gt;0,'Papier - Massief karton -Vuller'!E160," ")</f>
        <v xml:space="preserve"> </v>
      </c>
      <c r="Z160" s="41"/>
      <c r="AA160" s="10"/>
      <c r="AB160" s="10"/>
      <c r="AD160" s="26"/>
      <c r="AG160" s="26"/>
      <c r="BD160" s="32"/>
      <c r="BG160" s="32"/>
      <c r="BJ160" s="32"/>
      <c r="BM160" s="32"/>
      <c r="BP160" s="32"/>
      <c r="BS160" s="32"/>
    </row>
    <row r="161" spans="2:71" x14ac:dyDescent="0.2">
      <c r="B161" t="s">
        <v>73</v>
      </c>
      <c r="C161" s="62" t="str">
        <f>IF('Bouw - Typha Board'!C161&gt;0,'Bouw - Typha Board'!C161," ")</f>
        <v>Gewenst</v>
      </c>
      <c r="D161" s="62" t="str">
        <f>IF('Bouw - Typha Board'!D161&gt;0,'Bouw - Typha Board'!D161," ")</f>
        <v>Gewenst</v>
      </c>
      <c r="E161" s="62" t="str">
        <f>IF('Bouw - Typha Board'!E161&gt;0,'Bouw - Typha Board'!E161," ")</f>
        <v>Ja</v>
      </c>
      <c r="F161" s="80" t="str">
        <f>IF('Bouw - Inblaasisolatie'!C161&gt;0,'Bouw - Inblaasisolatie'!C161," ")</f>
        <v>Nee</v>
      </c>
      <c r="G161" s="73" t="str">
        <f>IF('Bouw - Inblaasisolatie'!D161&gt;0,'Bouw - Inblaasisolatie'!D161," ")</f>
        <v>Nee</v>
      </c>
      <c r="H161" s="76" t="str">
        <f>IF('Bouw - Inblaasisolatie'!E161&gt;0,'Bouw - Inblaasisolatie'!E161," ")</f>
        <v>Nee</v>
      </c>
      <c r="I161" s="10" t="str">
        <f>IF('Bouw - Droge mortel'!C161&gt;0,'Bouw - Droge mortel'!C161," ")</f>
        <v>n.t.b.</v>
      </c>
      <c r="J161" s="26" t="str">
        <f>IF('Bouw - Droge mortel'!D161&gt;0,'Bouw - Droge mortel'!D161," ")</f>
        <v>n.t.b.</v>
      </c>
      <c r="K161" s="10" t="str">
        <f>IF('Bouw - Droge mortel'!E161&gt;0,'Bouw - Droge mortel'!E161," ")</f>
        <v>Ja</v>
      </c>
      <c r="L161" s="80" t="str">
        <f>IF('Plastics - Granulaat - Vuller'!C161&gt;0,'Plastics - Granulaat - Vuller'!C161," ")</f>
        <v>Onbekend</v>
      </c>
      <c r="M161" s="73" t="str">
        <f>IF('Plastics - Granulaat - Vuller'!D161&gt;0,'Plastics - Granulaat - Vuller'!D161," ")</f>
        <v>Onbekend</v>
      </c>
      <c r="N161" s="76" t="str">
        <f>IF('Plastics - Granulaat - Vuller'!E161&gt;0,'Plastics - Granulaat - Vuller'!E161," ")</f>
        <v>Onbekend</v>
      </c>
      <c r="O161" s="80" t="str">
        <f>IF('Substraat - Oesterzwammen'!C161&gt;0,'Substraat - Oesterzwammen'!C161," ")</f>
        <v>Nee</v>
      </c>
      <c r="P161" s="73" t="str">
        <f>IF('Substraat - Oesterzwammen'!D161&gt;0,'Substraat - Oesterzwammen'!D161," ")</f>
        <v>Nee</v>
      </c>
      <c r="Q161" s="76" t="str">
        <f>IF('Substraat - Oesterzwammen'!E161&gt;0,'Substraat - Oesterzwammen'!E161," ")</f>
        <v>Ja</v>
      </c>
      <c r="R161" s="80" t="str">
        <f>IF('Papier - Massief karton -Vuller'!C161&gt;0,'Papier - Massief karton -Vuller'!C161," ")</f>
        <v>Onbekend</v>
      </c>
      <c r="S161" s="73" t="str">
        <f>IF('Papier - Massief karton -Vuller'!D161&gt;0,'Papier - Massief karton -Vuller'!D161," ")</f>
        <v>Onbekend</v>
      </c>
      <c r="T161" s="76" t="str">
        <f>IF('Papier - Massief karton -Vuller'!E161&gt;0,'Papier - Massief karton -Vuller'!E161," ")</f>
        <v>Onbekend</v>
      </c>
      <c r="U161" s="10" t="s">
        <v>612</v>
      </c>
      <c r="V161" s="10" t="s">
        <v>612</v>
      </c>
      <c r="W161" s="10" t="s">
        <v>612</v>
      </c>
      <c r="X161" s="137" t="s">
        <v>608</v>
      </c>
      <c r="Y161" s="10">
        <v>3</v>
      </c>
      <c r="Z161" s="41" t="s">
        <v>513</v>
      </c>
      <c r="AA161" s="37" t="s">
        <v>302</v>
      </c>
      <c r="AB161" s="37" t="s">
        <v>302</v>
      </c>
      <c r="AC161" s="10" t="s">
        <v>138</v>
      </c>
      <c r="AD161" s="26">
        <v>1</v>
      </c>
      <c r="AE161" s="41" t="s">
        <v>140</v>
      </c>
      <c r="AF161" s="10" t="s">
        <v>55</v>
      </c>
      <c r="AG161" s="26">
        <v>3</v>
      </c>
      <c r="AH161" t="s">
        <v>104</v>
      </c>
      <c r="AI161" s="55" t="s">
        <v>513</v>
      </c>
      <c r="AJ161" t="s">
        <v>105</v>
      </c>
      <c r="AK161" t="s">
        <v>201</v>
      </c>
      <c r="AL161" s="32" t="s">
        <v>516</v>
      </c>
      <c r="AM161" t="s">
        <v>105</v>
      </c>
      <c r="AQ161" t="s">
        <v>469</v>
      </c>
      <c r="AR161" s="32" t="s">
        <v>516</v>
      </c>
      <c r="AS161" s="35" t="s">
        <v>470</v>
      </c>
      <c r="AT161" t="s">
        <v>104</v>
      </c>
      <c r="AU161" s="55" t="s">
        <v>140</v>
      </c>
      <c r="AV161" t="s">
        <v>105</v>
      </c>
      <c r="AW161" t="s">
        <v>201</v>
      </c>
      <c r="AX161" s="55" t="s">
        <v>140</v>
      </c>
      <c r="AY161" t="s">
        <v>105</v>
      </c>
      <c r="BD161" s="32"/>
      <c r="BG161" s="32"/>
      <c r="BJ161" s="32"/>
      <c r="BM161" s="32"/>
      <c r="BP161" s="32"/>
      <c r="BS161" s="32"/>
    </row>
    <row r="162" spans="2:71" x14ac:dyDescent="0.2">
      <c r="B162" t="s">
        <v>51</v>
      </c>
      <c r="C162" s="62" t="str">
        <f>IF('Bouw - Typha Board'!C162&gt;0,'Bouw - Typha Board'!C162," ")</f>
        <v>Te ontwikkelen</v>
      </c>
      <c r="D162" s="62" t="str">
        <f>IF('Bouw - Typha Board'!D162&gt;0,'Bouw - Typha Board'!D162," ")</f>
        <v>Te ontwikkelen</v>
      </c>
      <c r="E162" s="62" t="str">
        <f>IF('Bouw - Typha Board'!E162&gt;0,'Bouw - Typha Board'!E162," ")</f>
        <v>Te ontwikkelen</v>
      </c>
      <c r="F162" s="80" t="str">
        <f>IF('Bouw - Inblaasisolatie'!C162&gt;0,'Bouw - Inblaasisolatie'!C162," ")</f>
        <v>n.v.t.</v>
      </c>
      <c r="G162" s="73" t="str">
        <f>IF('Bouw - Inblaasisolatie'!D162&gt;0,'Bouw - Inblaasisolatie'!D162," ")</f>
        <v>n.v.t.</v>
      </c>
      <c r="H162" s="76" t="str">
        <f>IF('Bouw - Inblaasisolatie'!E162&gt;0,'Bouw - Inblaasisolatie'!E162," ")</f>
        <v>n.v.t.</v>
      </c>
      <c r="I162" s="10" t="str">
        <f>IF('Bouw - Droge mortel'!C162&gt;0,'Bouw - Droge mortel'!C162," ")</f>
        <v>n.t.b.</v>
      </c>
      <c r="J162" s="26" t="str">
        <f>IF('Bouw - Droge mortel'!D162&gt;0,'Bouw - Droge mortel'!D162," ")</f>
        <v>n.t.b.</v>
      </c>
      <c r="K162" s="10" t="str">
        <f>IF('Bouw - Droge mortel'!E162&gt;0,'Bouw - Droge mortel'!E162," ")</f>
        <v>Geen voorkeur</v>
      </c>
      <c r="L162" s="80" t="str">
        <f>IF('Plastics - Granulaat - Vuller'!C162&gt;0,'Plastics - Granulaat - Vuller'!C162," ")</f>
        <v>n.v.t.</v>
      </c>
      <c r="M162" s="73" t="str">
        <f>IF('Plastics - Granulaat - Vuller'!D162&gt;0,'Plastics - Granulaat - Vuller'!D162," ")</f>
        <v>n.v.t.</v>
      </c>
      <c r="N162" s="76" t="str">
        <f>IF('Plastics - Granulaat - Vuller'!E162&gt;0,'Plastics - Granulaat - Vuller'!E162," ")</f>
        <v>n.v.t.</v>
      </c>
      <c r="O162" s="80" t="str">
        <f>IF('Substraat - Oesterzwammen'!C162&gt;0,'Substraat - Oesterzwammen'!C162," ")</f>
        <v>n.v.t.</v>
      </c>
      <c r="P162" s="73" t="str">
        <f>IF('Substraat - Oesterzwammen'!D162&gt;0,'Substraat - Oesterzwammen'!D162," ")</f>
        <v>n.v.t.</v>
      </c>
      <c r="Q162" s="76" t="str">
        <f>IF('Substraat - Oesterzwammen'!E162&gt;0,'Substraat - Oesterzwammen'!E162," ")</f>
        <v>n.v.t.</v>
      </c>
      <c r="R162" s="80" t="str">
        <f>IF('Papier - Massief karton -Vuller'!C162&gt;0,'Papier - Massief karton -Vuller'!C162," ")</f>
        <v>Onbekend</v>
      </c>
      <c r="S162" s="73" t="str">
        <f>IF('Papier - Massief karton -Vuller'!D162&gt;0,'Papier - Massief karton -Vuller'!D162," ")</f>
        <v>Onbekend</v>
      </c>
      <c r="T162" s="76" t="str">
        <f>IF('Papier - Massief karton -Vuller'!E162&gt;0,'Papier - Massief karton -Vuller'!E162," ")</f>
        <v>Onbekend</v>
      </c>
      <c r="U162" s="10" t="s">
        <v>282</v>
      </c>
      <c r="V162" s="10" t="s">
        <v>282</v>
      </c>
      <c r="W162" s="10" t="s">
        <v>282</v>
      </c>
      <c r="X162" s="137" t="s">
        <v>613</v>
      </c>
      <c r="Y162" s="10">
        <v>2</v>
      </c>
      <c r="Z162" s="41" t="s">
        <v>513</v>
      </c>
      <c r="AA162" s="37" t="s">
        <v>302</v>
      </c>
      <c r="AB162" s="37" t="s">
        <v>302</v>
      </c>
      <c r="AC162" s="10" t="s">
        <v>138</v>
      </c>
      <c r="AD162" s="26">
        <v>1</v>
      </c>
      <c r="AE162" s="41" t="s">
        <v>140</v>
      </c>
      <c r="AF162" s="10" t="s">
        <v>55</v>
      </c>
      <c r="AG162" s="26">
        <v>3</v>
      </c>
      <c r="AH162" t="s">
        <v>104</v>
      </c>
      <c r="AI162" s="55" t="s">
        <v>513</v>
      </c>
      <c r="AJ162" t="s">
        <v>105</v>
      </c>
      <c r="AK162" t="s">
        <v>201</v>
      </c>
      <c r="AL162" s="32" t="s">
        <v>516</v>
      </c>
      <c r="AM162" t="s">
        <v>105</v>
      </c>
      <c r="AQ162" t="s">
        <v>469</v>
      </c>
      <c r="AR162" s="32" t="s">
        <v>516</v>
      </c>
      <c r="AS162" s="35" t="s">
        <v>470</v>
      </c>
      <c r="AT162" t="s">
        <v>104</v>
      </c>
      <c r="AU162" s="55" t="s">
        <v>140</v>
      </c>
      <c r="AV162" t="s">
        <v>105</v>
      </c>
      <c r="AW162" t="s">
        <v>201</v>
      </c>
      <c r="AX162" s="55" t="s">
        <v>140</v>
      </c>
      <c r="AY162" t="s">
        <v>105</v>
      </c>
      <c r="BD162" s="32"/>
      <c r="BG162" s="32"/>
      <c r="BJ162" s="32"/>
      <c r="BM162" s="32"/>
      <c r="BP162" s="32"/>
      <c r="BS162" s="32"/>
    </row>
    <row r="163" spans="2:71" x14ac:dyDescent="0.2">
      <c r="B163" s="35" t="s">
        <v>139</v>
      </c>
      <c r="C163" s="62" t="str">
        <f>IF('Bouw - Typha Board'!C163&gt;0,'Bouw - Typha Board'!C163," ")</f>
        <v>n.v.t.</v>
      </c>
      <c r="D163" s="62" t="str">
        <f>IF('Bouw - Typha Board'!D163&gt;0,'Bouw - Typha Board'!D163," ")</f>
        <v>n.v.t.</v>
      </c>
      <c r="E163" s="62" t="str">
        <f>IF('Bouw - Typha Board'!E163&gt;0,'Bouw - Typha Board'!E163," ")</f>
        <v>n.v.t.</v>
      </c>
      <c r="F163" s="80" t="str">
        <f>IF('Bouw - Inblaasisolatie'!C163&gt;0,'Bouw - Inblaasisolatie'!C163," ")</f>
        <v>Nee</v>
      </c>
      <c r="G163" s="73" t="str">
        <f>IF('Bouw - Inblaasisolatie'!D163&gt;0,'Bouw - Inblaasisolatie'!D163," ")</f>
        <v>Nee</v>
      </c>
      <c r="H163" s="76" t="str">
        <f>IF('Bouw - Inblaasisolatie'!E163&gt;0,'Bouw - Inblaasisolatie'!E163," ")</f>
        <v>Nee</v>
      </c>
      <c r="I163" s="10" t="str">
        <f>IF('Bouw - Droge mortel'!C163&gt;0,'Bouw - Droge mortel'!C163," ")</f>
        <v>n.v.t.</v>
      </c>
      <c r="J163" s="26" t="str">
        <f>IF('Bouw - Droge mortel'!D163&gt;0,'Bouw - Droge mortel'!D163," ")</f>
        <v>n.v.t.</v>
      </c>
      <c r="K163" s="10" t="str">
        <f>IF('Bouw - Droge mortel'!E163&gt;0,'Bouw - Droge mortel'!E163," ")</f>
        <v>Ja</v>
      </c>
      <c r="L163" s="80" t="str">
        <f>IF('Plastics - Granulaat - Vuller'!C163&gt;0,'Plastics - Granulaat - Vuller'!C163," ")</f>
        <v>n.v.t.</v>
      </c>
      <c r="M163" s="73" t="str">
        <f>IF('Plastics - Granulaat - Vuller'!D163&gt;0,'Plastics - Granulaat - Vuller'!D163," ")</f>
        <v>n.v.t.</v>
      </c>
      <c r="N163" s="76" t="str">
        <f>IF('Plastics - Granulaat - Vuller'!E163&gt;0,'Plastics - Granulaat - Vuller'!E163," ")</f>
        <v>n.v.t.</v>
      </c>
      <c r="O163" s="80" t="str">
        <f>IF('Substraat - Oesterzwammen'!C163&gt;0,'Substraat - Oesterzwammen'!C163," ")</f>
        <v>n.v.t.</v>
      </c>
      <c r="P163" s="73" t="str">
        <f>IF('Substraat - Oesterzwammen'!D163&gt;0,'Substraat - Oesterzwammen'!D163," ")</f>
        <v>n.v.t.</v>
      </c>
      <c r="Q163" s="76" t="str">
        <f>IF('Substraat - Oesterzwammen'!E163&gt;0,'Substraat - Oesterzwammen'!E163," ")</f>
        <v>Ja</v>
      </c>
      <c r="R163" s="80" t="str">
        <f>IF('Papier - Massief karton -Vuller'!C163&gt;0,'Papier - Massief karton -Vuller'!C163," ")</f>
        <v>Onbekend</v>
      </c>
      <c r="S163" s="73" t="str">
        <f>IF('Papier - Massief karton -Vuller'!D163&gt;0,'Papier - Massief karton -Vuller'!D163," ")</f>
        <v>Onbekend</v>
      </c>
      <c r="T163" s="76" t="str">
        <f>IF('Papier - Massief karton -Vuller'!E163&gt;0,'Papier - Massief karton -Vuller'!E163," ")</f>
        <v>Onbekend</v>
      </c>
      <c r="U163" s="10" t="s">
        <v>64</v>
      </c>
      <c r="V163" s="10" t="s">
        <v>64</v>
      </c>
      <c r="W163" s="10" t="s">
        <v>70</v>
      </c>
      <c r="X163" s="137" t="s">
        <v>608</v>
      </c>
      <c r="Y163" s="10">
        <v>3</v>
      </c>
      <c r="Z163" s="41" t="s">
        <v>514</v>
      </c>
      <c r="AA163" s="37" t="s">
        <v>302</v>
      </c>
      <c r="AB163" s="37" t="s">
        <v>302</v>
      </c>
      <c r="AC163" s="10" t="s">
        <v>138</v>
      </c>
      <c r="AD163" s="26">
        <v>1</v>
      </c>
      <c r="AE163" s="41" t="s">
        <v>140</v>
      </c>
      <c r="AF163" s="10" t="s">
        <v>55</v>
      </c>
      <c r="AG163" s="26">
        <v>3</v>
      </c>
      <c r="AH163" t="s">
        <v>104</v>
      </c>
      <c r="AI163" s="32" t="s">
        <v>515</v>
      </c>
      <c r="AJ163" t="s">
        <v>105</v>
      </c>
      <c r="AQ163" t="s">
        <v>58</v>
      </c>
      <c r="AR163" s="32" t="s">
        <v>517</v>
      </c>
      <c r="AS163" t="s">
        <v>155</v>
      </c>
      <c r="AT163" t="s">
        <v>104</v>
      </c>
      <c r="AU163" s="55" t="s">
        <v>140</v>
      </c>
      <c r="AV163" t="s">
        <v>105</v>
      </c>
      <c r="AW163" t="s">
        <v>201</v>
      </c>
      <c r="AX163" s="55" t="s">
        <v>140</v>
      </c>
      <c r="AY163" t="s">
        <v>105</v>
      </c>
      <c r="BD163" s="32"/>
      <c r="BG163" s="32"/>
      <c r="BJ163" s="32"/>
      <c r="BM163" s="32"/>
      <c r="BP163" s="32"/>
      <c r="BS163" s="32"/>
    </row>
    <row r="164" spans="2:71" x14ac:dyDescent="0.2">
      <c r="B164" s="35"/>
      <c r="C164" s="62" t="str">
        <f>IF('Bouw - Typha Board'!C164&gt;0,'Bouw - Typha Board'!C164," ")</f>
        <v xml:space="preserve"> </v>
      </c>
      <c r="D164" s="62" t="str">
        <f>IF('Bouw - Typha Board'!D164&gt;0,'Bouw - Typha Board'!D164," ")</f>
        <v xml:space="preserve"> </v>
      </c>
      <c r="E164" s="62" t="str">
        <f>IF('Bouw - Typha Board'!E164&gt;0,'Bouw - Typha Board'!E164," ")</f>
        <v xml:space="preserve"> </v>
      </c>
      <c r="F164" s="80" t="str">
        <f>IF('Bouw - Inblaasisolatie'!C164&gt;0,'Bouw - Inblaasisolatie'!C164," ")</f>
        <v xml:space="preserve"> </v>
      </c>
      <c r="G164" s="73" t="str">
        <f>IF('Bouw - Inblaasisolatie'!D164&gt;0,'Bouw - Inblaasisolatie'!D164," ")</f>
        <v xml:space="preserve"> </v>
      </c>
      <c r="H164" s="76" t="str">
        <f>IF('Bouw - Inblaasisolatie'!E164&gt;0,'Bouw - Inblaasisolatie'!E164," ")</f>
        <v xml:space="preserve"> </v>
      </c>
      <c r="I164" s="10" t="str">
        <f>IF('Bouw - Droge mortel'!C164&gt;0,'Bouw - Droge mortel'!C164," ")</f>
        <v xml:space="preserve"> </v>
      </c>
      <c r="J164" s="26" t="str">
        <f>IF('Bouw - Droge mortel'!D164&gt;0,'Bouw - Droge mortel'!D164," ")</f>
        <v xml:space="preserve"> </v>
      </c>
      <c r="K164" s="10" t="str">
        <f>IF('Bouw - Droge mortel'!E164&gt;0,'Bouw - Droge mortel'!E164," ")</f>
        <v xml:space="preserve"> </v>
      </c>
      <c r="L164" s="80" t="str">
        <f>IF('Plastics - Granulaat - Vuller'!C164&gt;0,'Plastics - Granulaat - Vuller'!C164," ")</f>
        <v xml:space="preserve"> </v>
      </c>
      <c r="M164" s="73" t="str">
        <f>IF('Plastics - Granulaat - Vuller'!D164&gt;0,'Plastics - Granulaat - Vuller'!D164," ")</f>
        <v xml:space="preserve"> </v>
      </c>
      <c r="N164" s="76" t="str">
        <f>IF('Plastics - Granulaat - Vuller'!E164&gt;0,'Plastics - Granulaat - Vuller'!E164," ")</f>
        <v xml:space="preserve"> </v>
      </c>
      <c r="O164" s="80" t="str">
        <f>IF('Substraat - Oesterzwammen'!C164&gt;0,'Substraat - Oesterzwammen'!C164," ")</f>
        <v xml:space="preserve"> </v>
      </c>
      <c r="P164" s="73" t="str">
        <f>IF('Substraat - Oesterzwammen'!D164&gt;0,'Substraat - Oesterzwammen'!D164," ")</f>
        <v xml:space="preserve"> </v>
      </c>
      <c r="Q164" s="76" t="str">
        <f>IF('Substraat - Oesterzwammen'!E164&gt;0,'Substraat - Oesterzwammen'!E164," ")</f>
        <v xml:space="preserve"> </v>
      </c>
      <c r="R164" s="80" t="str">
        <f>IF('Papier - Massief karton -Vuller'!C164&gt;0,'Papier - Massief karton -Vuller'!C164," ")</f>
        <v xml:space="preserve"> </v>
      </c>
      <c r="S164" s="73" t="str">
        <f>IF('Papier - Massief karton -Vuller'!D164&gt;0,'Papier - Massief karton -Vuller'!D164," ")</f>
        <v xml:space="preserve"> </v>
      </c>
      <c r="T164" s="76" t="str">
        <f>IF('Papier - Massief karton -Vuller'!E164&gt;0,'Papier - Massief karton -Vuller'!E164," ")</f>
        <v xml:space="preserve"> </v>
      </c>
      <c r="Z164" s="41"/>
      <c r="AA164" s="41"/>
      <c r="AB164" s="10"/>
      <c r="AD164" s="26"/>
      <c r="AG164" s="26"/>
      <c r="BD164" s="32"/>
      <c r="BG164" s="32"/>
      <c r="BJ164" s="32"/>
      <c r="BM164" s="32"/>
      <c r="BP164" s="32"/>
      <c r="BS164" s="32"/>
    </row>
    <row r="165" spans="2:71" x14ac:dyDescent="0.2">
      <c r="B165" s="15" t="s">
        <v>47</v>
      </c>
      <c r="C165" s="62" t="str">
        <f>IF('Bouw - Typha Board'!C165&gt;0,'Bouw - Typha Board'!C165," ")</f>
        <v xml:space="preserve"> </v>
      </c>
      <c r="D165" s="62" t="str">
        <f>IF('Bouw - Typha Board'!D165&gt;0,'Bouw - Typha Board'!D165," ")</f>
        <v xml:space="preserve"> </v>
      </c>
      <c r="E165" s="62" t="str">
        <f>IF('Bouw - Typha Board'!E165&gt;0,'Bouw - Typha Board'!E165," ")</f>
        <v xml:space="preserve"> </v>
      </c>
      <c r="F165" s="80" t="str">
        <f>IF('Bouw - Inblaasisolatie'!C165&gt;0,'Bouw - Inblaasisolatie'!C165," ")</f>
        <v xml:space="preserve"> </v>
      </c>
      <c r="G165" s="73" t="str">
        <f>IF('Bouw - Inblaasisolatie'!D165&gt;0,'Bouw - Inblaasisolatie'!D165," ")</f>
        <v xml:space="preserve"> </v>
      </c>
      <c r="H165" s="76" t="str">
        <f>IF('Bouw - Inblaasisolatie'!E165&gt;0,'Bouw - Inblaasisolatie'!E165," ")</f>
        <v xml:space="preserve"> </v>
      </c>
      <c r="I165" s="10" t="str">
        <f>IF('Bouw - Droge mortel'!C165&gt;0,'Bouw - Droge mortel'!C165," ")</f>
        <v xml:space="preserve"> </v>
      </c>
      <c r="J165" s="26" t="str">
        <f>IF('Bouw - Droge mortel'!D165&gt;0,'Bouw - Droge mortel'!D165," ")</f>
        <v xml:space="preserve"> </v>
      </c>
      <c r="K165" s="10" t="str">
        <f>IF('Bouw - Droge mortel'!E165&gt;0,'Bouw - Droge mortel'!E165," ")</f>
        <v xml:space="preserve"> </v>
      </c>
      <c r="L165" s="80" t="str">
        <f>IF('Plastics - Granulaat - Vuller'!C165&gt;0,'Plastics - Granulaat - Vuller'!C165," ")</f>
        <v xml:space="preserve"> </v>
      </c>
      <c r="M165" s="73" t="str">
        <f>IF('Plastics - Granulaat - Vuller'!D165&gt;0,'Plastics - Granulaat - Vuller'!D165," ")</f>
        <v xml:space="preserve"> </v>
      </c>
      <c r="N165" s="76" t="str">
        <f>IF('Plastics - Granulaat - Vuller'!E165&gt;0,'Plastics - Granulaat - Vuller'!E165," ")</f>
        <v xml:space="preserve"> </v>
      </c>
      <c r="O165" s="80" t="str">
        <f>IF('Substraat - Oesterzwammen'!C165&gt;0,'Substraat - Oesterzwammen'!C165," ")</f>
        <v xml:space="preserve"> </v>
      </c>
      <c r="P165" s="73" t="str">
        <f>IF('Substraat - Oesterzwammen'!D165&gt;0,'Substraat - Oesterzwammen'!D165," ")</f>
        <v xml:space="preserve"> </v>
      </c>
      <c r="Q165" s="76" t="str">
        <f>IF('Substraat - Oesterzwammen'!E165&gt;0,'Substraat - Oesterzwammen'!E165," ")</f>
        <v xml:space="preserve"> </v>
      </c>
      <c r="R165" s="80" t="str">
        <f>IF('Papier - Massief karton -Vuller'!C165&gt;0,'Papier - Massief karton -Vuller'!C165," ")</f>
        <v xml:space="preserve"> </v>
      </c>
      <c r="S165" s="73" t="str">
        <f>IF('Papier - Massief karton -Vuller'!D165&gt;0,'Papier - Massief karton -Vuller'!D165," ")</f>
        <v xml:space="preserve"> </v>
      </c>
      <c r="T165" s="76" t="str">
        <f>IF('Papier - Massief karton -Vuller'!E165&gt;0,'Papier - Massief karton -Vuller'!E165," ")</f>
        <v xml:space="preserve"> </v>
      </c>
      <c r="AA165" s="10"/>
      <c r="AB165" s="10"/>
      <c r="AD165" s="26"/>
      <c r="AG165" s="26"/>
      <c r="BD165" s="32"/>
      <c r="BG165" s="32"/>
      <c r="BJ165" s="32"/>
      <c r="BM165" s="32"/>
      <c r="BP165" s="32"/>
      <c r="BS165" s="32"/>
    </row>
    <row r="166" spans="2:71" x14ac:dyDescent="0.2">
      <c r="B166" t="s">
        <v>54</v>
      </c>
      <c r="C166" s="121">
        <f>IF('Bouw - Typha Board'!C166&gt;0,'Bouw - Typha Board'!C166," ")</f>
        <v>0.8</v>
      </c>
      <c r="D166" s="121">
        <f>IF('Bouw - Typha Board'!D166&gt;0,'Bouw - Typha Board'!D166," ")</f>
        <v>0.8</v>
      </c>
      <c r="E166" s="62" t="str">
        <f>IF('Bouw - Typha Board'!E166&gt;0,'Bouw - Typha Board'!E166," ")</f>
        <v>n.v.t.</v>
      </c>
      <c r="F166" s="118">
        <f>IF('Bouw - Inblaasisolatie'!C166&gt;0,'Bouw - Inblaasisolatie'!C166," ")</f>
        <v>0.9</v>
      </c>
      <c r="G166" s="119">
        <f>IF('Bouw - Inblaasisolatie'!D166&gt;0,'Bouw - Inblaasisolatie'!D166," ")</f>
        <v>0.9</v>
      </c>
      <c r="H166" s="120">
        <f>IF('Bouw - Inblaasisolatie'!E166&gt;0,'Bouw - Inblaasisolatie'!E166," ")</f>
        <v>0.9</v>
      </c>
      <c r="I166" s="10" t="str">
        <f>IF('Bouw - Droge mortel'!C166&gt;0,'Bouw - Droge mortel'!C166," ")</f>
        <v>n.t.b. in test</v>
      </c>
      <c r="J166" s="26" t="str">
        <f>IF('Bouw - Droge mortel'!D166&gt;0,'Bouw - Droge mortel'!D166," ")</f>
        <v>n.t.b. in test</v>
      </c>
      <c r="K166" s="5">
        <f>IF('Bouw - Droge mortel'!E166&gt;0,'Bouw - Droge mortel'!E166," ")</f>
        <v>0.98</v>
      </c>
      <c r="L166" s="80" t="str">
        <f>IF('Plastics - Granulaat - Vuller'!C166&gt;0,'Plastics - Granulaat - Vuller'!C166," ")</f>
        <v>95-99%</v>
      </c>
      <c r="M166" s="73" t="str">
        <f>IF('Plastics - Granulaat - Vuller'!D166&gt;0,'Plastics - Granulaat - Vuller'!D166," ")</f>
        <v>95-99%</v>
      </c>
      <c r="N166" s="76" t="str">
        <f>IF('Plastics - Granulaat - Vuller'!E166&gt;0,'Plastics - Granulaat - Vuller'!E166," ")</f>
        <v>95-99%</v>
      </c>
      <c r="O166" s="118">
        <f>IF('Substraat - Oesterzwammen'!C166&gt;0,'Substraat - Oesterzwammen'!C166," ")</f>
        <v>0.8</v>
      </c>
      <c r="P166" s="119">
        <f>IF('Substraat - Oesterzwammen'!D166&gt;0,'Substraat - Oesterzwammen'!D166," ")</f>
        <v>0.8</v>
      </c>
      <c r="Q166" s="120">
        <f>IF('Substraat - Oesterzwammen'!E166&gt;0,'Substraat - Oesterzwammen'!E166," ")</f>
        <v>0.8</v>
      </c>
      <c r="R166" s="118">
        <f>IF('Papier - Massief karton -Vuller'!C166&gt;0,'Papier - Massief karton -Vuller'!C166," ")</f>
        <v>0.9</v>
      </c>
      <c r="S166" s="119">
        <f>IF('Papier - Massief karton -Vuller'!D166&gt;0,'Papier - Massief karton -Vuller'!D166," ")</f>
        <v>0.9</v>
      </c>
      <c r="T166" s="120">
        <f>IF('Papier - Massief karton -Vuller'!E166&gt;0,'Papier - Massief karton -Vuller'!E166," ")</f>
        <v>0.9</v>
      </c>
      <c r="U166" s="10" t="s">
        <v>624</v>
      </c>
      <c r="V166" s="10" t="s">
        <v>624</v>
      </c>
      <c r="W166" s="10" t="s">
        <v>624</v>
      </c>
      <c r="X166" s="137" t="s">
        <v>608</v>
      </c>
      <c r="Y166" s="10">
        <v>3</v>
      </c>
      <c r="Z166" s="41" t="s">
        <v>518</v>
      </c>
      <c r="AA166" s="37" t="s">
        <v>407</v>
      </c>
      <c r="AB166" s="37" t="s">
        <v>407</v>
      </c>
      <c r="AC166" s="10" t="s">
        <v>138</v>
      </c>
      <c r="AD166" s="26">
        <v>1</v>
      </c>
      <c r="AE166" s="41" t="s">
        <v>227</v>
      </c>
      <c r="AF166" s="10" t="s">
        <v>55</v>
      </c>
      <c r="AG166" s="26">
        <v>3</v>
      </c>
      <c r="AH166" t="s">
        <v>104</v>
      </c>
      <c r="AI166" s="128" t="s">
        <v>519</v>
      </c>
      <c r="AJ166" t="s">
        <v>105</v>
      </c>
      <c r="AK166" t="s">
        <v>201</v>
      </c>
      <c r="AL166" s="55" t="s">
        <v>520</v>
      </c>
      <c r="AM166" t="s">
        <v>105</v>
      </c>
      <c r="AT166" t="s">
        <v>104</v>
      </c>
      <c r="AU166" s="55" t="s">
        <v>227</v>
      </c>
      <c r="AV166" t="s">
        <v>105</v>
      </c>
      <c r="AW166" t="s">
        <v>58</v>
      </c>
      <c r="AX166" s="55" t="s">
        <v>228</v>
      </c>
      <c r="AY166" t="s">
        <v>155</v>
      </c>
      <c r="BD166" s="32"/>
      <c r="BG166" s="53"/>
      <c r="BJ166" s="32"/>
      <c r="BM166" s="32"/>
      <c r="BP166" s="53"/>
      <c r="BS166" s="32"/>
    </row>
    <row r="167" spans="2:71" x14ac:dyDescent="0.2">
      <c r="B167" t="s">
        <v>53</v>
      </c>
      <c r="C167" s="62" t="str">
        <f>IF('Bouw - Typha Board'!C167&gt;0,'Bouw - Typha Board'!C167," ")</f>
        <v>90% (gewenst)</v>
      </c>
      <c r="D167" s="62" t="str">
        <f>IF('Bouw - Typha Board'!D167&gt;0,'Bouw - Typha Board'!D167," ")</f>
        <v>90% (gewenst)</v>
      </c>
      <c r="E167" s="62" t="str">
        <f>IF('Bouw - Typha Board'!E167&gt;0,'Bouw - Typha Board'!E167," ")</f>
        <v>n.v.t.</v>
      </c>
      <c r="F167" s="80" t="str">
        <f>IF('Bouw - Inblaasisolatie'!C167&gt;0,'Bouw - Inblaasisolatie'!C167," ")</f>
        <v>Onbekend</v>
      </c>
      <c r="G167" s="73" t="str">
        <f>IF('Bouw - Inblaasisolatie'!D167&gt;0,'Bouw - Inblaasisolatie'!D167," ")</f>
        <v>Onbekend</v>
      </c>
      <c r="H167" s="76" t="str">
        <f>IF('Bouw - Inblaasisolatie'!E167&gt;0,'Bouw - Inblaasisolatie'!E167," ")</f>
        <v>Onbekend</v>
      </c>
      <c r="I167" s="10" t="str">
        <f>IF('Bouw - Droge mortel'!C167&gt;0,'Bouw - Droge mortel'!C167," ")</f>
        <v>n.t.b. in test</v>
      </c>
      <c r="J167" s="26" t="str">
        <f>IF('Bouw - Droge mortel'!D167&gt;0,'Bouw - Droge mortel'!D167," ")</f>
        <v>n.t.b. in test</v>
      </c>
      <c r="K167" s="5">
        <f>IF('Bouw - Droge mortel'!E167&gt;0,'Bouw - Droge mortel'!E167," ")</f>
        <v>1</v>
      </c>
      <c r="L167" s="118">
        <f>IF('Plastics - Granulaat - Vuller'!C167&gt;0,'Plastics - Granulaat - Vuller'!C167," ")</f>
        <v>0.99</v>
      </c>
      <c r="M167" s="119">
        <f>IF('Plastics - Granulaat - Vuller'!D167&gt;0,'Plastics - Granulaat - Vuller'!D167," ")</f>
        <v>0.99</v>
      </c>
      <c r="N167" s="120">
        <f>IF('Plastics - Granulaat - Vuller'!E167&gt;0,'Plastics - Granulaat - Vuller'!E167," ")</f>
        <v>0.99</v>
      </c>
      <c r="O167" s="118">
        <f>IF('Substraat - Oesterzwammen'!C167&gt;0,'Substraat - Oesterzwammen'!C167," ")</f>
        <v>0.9</v>
      </c>
      <c r="P167" s="119">
        <f>IF('Substraat - Oesterzwammen'!D167&gt;0,'Substraat - Oesterzwammen'!D167," ")</f>
        <v>0.9</v>
      </c>
      <c r="Q167" s="120">
        <f>IF('Substraat - Oesterzwammen'!E167&gt;0,'Substraat - Oesterzwammen'!E167," ")</f>
        <v>0.9</v>
      </c>
      <c r="R167" s="118">
        <f>IF('Papier - Massief karton -Vuller'!C167&gt;0,'Papier - Massief karton -Vuller'!C167," ")</f>
        <v>1</v>
      </c>
      <c r="S167" s="119">
        <f>IF('Papier - Massief karton -Vuller'!D167&gt;0,'Papier - Massief karton -Vuller'!D167," ")</f>
        <v>1</v>
      </c>
      <c r="T167" s="120">
        <f>IF('Papier - Massief karton -Vuller'!E167&gt;0,'Papier - Massief karton -Vuller'!E167," ")</f>
        <v>1</v>
      </c>
      <c r="U167" s="10" t="s">
        <v>625</v>
      </c>
      <c r="V167" s="10" t="s">
        <v>625</v>
      </c>
      <c r="W167" s="10" t="s">
        <v>625</v>
      </c>
      <c r="X167" s="137" t="s">
        <v>608</v>
      </c>
      <c r="Y167" s="10">
        <v>3</v>
      </c>
      <c r="Z167" s="41" t="s">
        <v>518</v>
      </c>
      <c r="AA167" s="37" t="s">
        <v>407</v>
      </c>
      <c r="AB167" s="37" t="s">
        <v>407</v>
      </c>
      <c r="AC167" s="10" t="s">
        <v>138</v>
      </c>
      <c r="AD167" s="26">
        <v>1</v>
      </c>
      <c r="AE167" s="41" t="s">
        <v>227</v>
      </c>
      <c r="AF167" s="10" t="s">
        <v>55</v>
      </c>
      <c r="AG167" s="26">
        <v>3</v>
      </c>
      <c r="AH167" t="s">
        <v>104</v>
      </c>
      <c r="AI167" s="128" t="s">
        <v>519</v>
      </c>
      <c r="AJ167" t="s">
        <v>105</v>
      </c>
      <c r="AK167" t="s">
        <v>201</v>
      </c>
      <c r="AL167" s="55" t="s">
        <v>520</v>
      </c>
      <c r="AM167" t="s">
        <v>105</v>
      </c>
      <c r="AT167" t="s">
        <v>104</v>
      </c>
      <c r="AU167" s="55" t="s">
        <v>227</v>
      </c>
      <c r="AV167" t="s">
        <v>105</v>
      </c>
      <c r="AW167" t="s">
        <v>58</v>
      </c>
      <c r="AX167" s="55" t="s">
        <v>228</v>
      </c>
      <c r="AY167" t="s">
        <v>155</v>
      </c>
      <c r="BD167" s="32"/>
      <c r="BG167" s="53"/>
      <c r="BJ167" s="32"/>
      <c r="BM167" s="32"/>
      <c r="BP167" s="53"/>
      <c r="BS167" s="32"/>
    </row>
    <row r="168" spans="2:71" x14ac:dyDescent="0.2">
      <c r="B168" t="s">
        <v>57</v>
      </c>
      <c r="C168" s="121">
        <f>IF('Bouw - Typha Board'!C168&gt;0,'Bouw - Typha Board'!C168," ")</f>
        <v>0.2</v>
      </c>
      <c r="D168" s="121">
        <f>IF('Bouw - Typha Board'!D168&gt;0,'Bouw - Typha Board'!D168," ")</f>
        <v>0.2</v>
      </c>
      <c r="E168" s="62" t="str">
        <f>IF('Bouw - Typha Board'!E168&gt;0,'Bouw - Typha Board'!E168," ")</f>
        <v>n.v.t.</v>
      </c>
      <c r="F168" s="118">
        <f>IF('Bouw - Inblaasisolatie'!C168&gt;0,'Bouw - Inblaasisolatie'!C168," ")</f>
        <v>0.1</v>
      </c>
      <c r="G168" s="119">
        <f>IF('Bouw - Inblaasisolatie'!D168&gt;0,'Bouw - Inblaasisolatie'!D168," ")</f>
        <v>0.1</v>
      </c>
      <c r="H168" s="120">
        <f>IF('Bouw - Inblaasisolatie'!E168&gt;0,'Bouw - Inblaasisolatie'!E168," ")</f>
        <v>0.1</v>
      </c>
      <c r="I168" s="10" t="str">
        <f>IF('Bouw - Droge mortel'!C168&gt;0,'Bouw - Droge mortel'!C168," ")</f>
        <v>n.t.b. in test</v>
      </c>
      <c r="J168" s="26" t="str">
        <f>IF('Bouw - Droge mortel'!D168&gt;0,'Bouw - Droge mortel'!D168," ")</f>
        <v>n.t.b. in test</v>
      </c>
      <c r="K168" s="5">
        <f>IF('Bouw - Droge mortel'!E168&gt;0,'Bouw - Droge mortel'!E168," ")</f>
        <v>0.02</v>
      </c>
      <c r="L168" s="80" t="str">
        <f>IF('Plastics - Granulaat - Vuller'!C168&gt;0,'Plastics - Granulaat - Vuller'!C168," ")</f>
        <v>1-5%</v>
      </c>
      <c r="M168" s="73" t="str">
        <f>IF('Plastics - Granulaat - Vuller'!D168&gt;0,'Plastics - Granulaat - Vuller'!D168," ")</f>
        <v>1-5%</v>
      </c>
      <c r="N168" s="76" t="str">
        <f>IF('Plastics - Granulaat - Vuller'!E168&gt;0,'Plastics - Granulaat - Vuller'!E168," ")</f>
        <v>1-5%</v>
      </c>
      <c r="O168" s="118">
        <f>IF('Substraat - Oesterzwammen'!C168&gt;0,'Substraat - Oesterzwammen'!C168," ")</f>
        <v>0.2</v>
      </c>
      <c r="P168" s="119">
        <f>IF('Substraat - Oesterzwammen'!D168&gt;0,'Substraat - Oesterzwammen'!D168," ")</f>
        <v>0.2</v>
      </c>
      <c r="Q168" s="120">
        <f>IF('Substraat - Oesterzwammen'!E168&gt;0,'Substraat - Oesterzwammen'!E168," ")</f>
        <v>0.2</v>
      </c>
      <c r="R168" s="118">
        <f>IF('Papier - Massief karton -Vuller'!C168&gt;0,'Papier - Massief karton -Vuller'!C168," ")</f>
        <v>0.1</v>
      </c>
      <c r="S168" s="119">
        <f>IF('Papier - Massief karton -Vuller'!D168&gt;0,'Papier - Massief karton -Vuller'!D168," ")</f>
        <v>0.1</v>
      </c>
      <c r="T168" s="120">
        <f>IF('Papier - Massief karton -Vuller'!E168&gt;0,'Papier - Massief karton -Vuller'!E168," ")</f>
        <v>0.1</v>
      </c>
      <c r="U168" s="10" t="s">
        <v>626</v>
      </c>
      <c r="V168" s="10" t="s">
        <v>626</v>
      </c>
      <c r="W168" s="10" t="s">
        <v>626</v>
      </c>
      <c r="X168" s="137" t="s">
        <v>608</v>
      </c>
      <c r="Y168" s="10">
        <v>3</v>
      </c>
      <c r="Z168" s="41" t="s">
        <v>518</v>
      </c>
      <c r="AA168" s="37" t="s">
        <v>407</v>
      </c>
      <c r="AB168" s="37" t="s">
        <v>407</v>
      </c>
      <c r="AC168" s="10" t="s">
        <v>138</v>
      </c>
      <c r="AD168" s="26">
        <v>1</v>
      </c>
      <c r="AE168" s="41" t="s">
        <v>227</v>
      </c>
      <c r="AF168" s="10" t="s">
        <v>55</v>
      </c>
      <c r="AG168" s="26">
        <v>3</v>
      </c>
      <c r="AH168" t="s">
        <v>104</v>
      </c>
      <c r="AI168" s="128" t="s">
        <v>519</v>
      </c>
      <c r="AJ168" t="s">
        <v>105</v>
      </c>
      <c r="AK168" t="s">
        <v>201</v>
      </c>
      <c r="AL168" s="55" t="s">
        <v>520</v>
      </c>
      <c r="AM168" t="s">
        <v>105</v>
      </c>
      <c r="AT168" t="s">
        <v>104</v>
      </c>
      <c r="AU168" s="55" t="s">
        <v>227</v>
      </c>
      <c r="AV168" t="s">
        <v>105</v>
      </c>
      <c r="AW168" t="s">
        <v>58</v>
      </c>
      <c r="AX168" s="55" t="s">
        <v>228</v>
      </c>
      <c r="AY168" t="s">
        <v>155</v>
      </c>
      <c r="BD168" s="32"/>
      <c r="BG168" s="53"/>
      <c r="BJ168" s="32"/>
      <c r="BM168" s="32"/>
      <c r="BP168" s="53"/>
      <c r="BS168" s="32"/>
    </row>
    <row r="169" spans="2:71" x14ac:dyDescent="0.2">
      <c r="B169" t="s">
        <v>56</v>
      </c>
      <c r="C169" s="62" t="str">
        <f>IF('Bouw - Typha Board'!C169&gt;0,'Bouw - Typha Board'!C169," ")</f>
        <v>10% (gewenst)</v>
      </c>
      <c r="D169" s="62" t="str">
        <f>IF('Bouw - Typha Board'!D169&gt;0,'Bouw - Typha Board'!D169," ")</f>
        <v>10% (gewenst)</v>
      </c>
      <c r="E169" s="62" t="str">
        <f>IF('Bouw - Typha Board'!E169&gt;0,'Bouw - Typha Board'!E169," ")</f>
        <v>n.v.t.</v>
      </c>
      <c r="F169" s="80" t="str">
        <f>IF('Bouw - Inblaasisolatie'!C169&gt;0,'Bouw - Inblaasisolatie'!C169," ")</f>
        <v>Onbekend</v>
      </c>
      <c r="G169" s="73" t="str">
        <f>IF('Bouw - Inblaasisolatie'!D169&gt;0,'Bouw - Inblaasisolatie'!D169," ")</f>
        <v>Onbekend</v>
      </c>
      <c r="H169" s="76" t="str">
        <f>IF('Bouw - Inblaasisolatie'!E169&gt;0,'Bouw - Inblaasisolatie'!E169," ")</f>
        <v>Onbekend</v>
      </c>
      <c r="I169" s="10" t="str">
        <f>IF('Bouw - Droge mortel'!C169&gt;0,'Bouw - Droge mortel'!C169," ")</f>
        <v>n.t.b. in test</v>
      </c>
      <c r="J169" s="26" t="str">
        <f>IF('Bouw - Droge mortel'!D169&gt;0,'Bouw - Droge mortel'!D169," ")</f>
        <v>n.t.b. in test</v>
      </c>
      <c r="K169" s="151" t="str">
        <f>IF('Bouw - Droge mortel'!E169&gt;0,'Bouw - Droge mortel'!E169," ")</f>
        <v>0%</v>
      </c>
      <c r="L169" s="118">
        <f>IF('Plastics - Granulaat - Vuller'!C169&gt;0,'Plastics - Granulaat - Vuller'!C169," ")</f>
        <v>0.01</v>
      </c>
      <c r="M169" s="119">
        <f>IF('Plastics - Granulaat - Vuller'!D169&gt;0,'Plastics - Granulaat - Vuller'!D169," ")</f>
        <v>0.01</v>
      </c>
      <c r="N169" s="120">
        <f>IF('Plastics - Granulaat - Vuller'!E169&gt;0,'Plastics - Granulaat - Vuller'!E169," ")</f>
        <v>0.01</v>
      </c>
      <c r="O169" s="118">
        <f>IF('Substraat - Oesterzwammen'!C169&gt;0,'Substraat - Oesterzwammen'!C169," ")</f>
        <v>0.1</v>
      </c>
      <c r="P169" s="119">
        <f>IF('Substraat - Oesterzwammen'!D169&gt;0,'Substraat - Oesterzwammen'!D169," ")</f>
        <v>0.1</v>
      </c>
      <c r="Q169" s="120">
        <f>IF('Substraat - Oesterzwammen'!E169&gt;0,'Substraat - Oesterzwammen'!E169," ")</f>
        <v>0.1</v>
      </c>
      <c r="R169" s="138" t="str">
        <f>IF('Papier - Massief karton -Vuller'!C169&gt;0,'Papier - Massief karton -Vuller'!C169," ")</f>
        <v>0%</v>
      </c>
      <c r="S169" s="119" t="str">
        <f>IF('Papier - Massief karton -Vuller'!D169&gt;0,'Papier - Massief karton -Vuller'!D169," ")</f>
        <v>0%</v>
      </c>
      <c r="T169" s="120" t="str">
        <f>IF('Papier - Massief karton -Vuller'!E169&gt;0,'Papier - Massief karton -Vuller'!E169," ")</f>
        <v>0%</v>
      </c>
      <c r="U169" s="10" t="s">
        <v>627</v>
      </c>
      <c r="V169" s="10" t="s">
        <v>627</v>
      </c>
      <c r="W169" s="10" t="s">
        <v>627</v>
      </c>
      <c r="X169" s="137" t="s">
        <v>608</v>
      </c>
      <c r="Y169" s="10">
        <v>3</v>
      </c>
      <c r="Z169" s="41" t="s">
        <v>518</v>
      </c>
      <c r="AA169" s="37" t="s">
        <v>407</v>
      </c>
      <c r="AB169" s="37" t="s">
        <v>407</v>
      </c>
      <c r="AC169" s="10" t="s">
        <v>138</v>
      </c>
      <c r="AD169" s="26">
        <v>1</v>
      </c>
      <c r="AE169" s="41" t="s">
        <v>227</v>
      </c>
      <c r="AF169" s="10" t="s">
        <v>55</v>
      </c>
      <c r="AG169" s="26">
        <v>3</v>
      </c>
      <c r="AH169" t="s">
        <v>104</v>
      </c>
      <c r="AI169" s="128" t="s">
        <v>519</v>
      </c>
      <c r="AJ169" t="s">
        <v>105</v>
      </c>
      <c r="AK169" t="s">
        <v>201</v>
      </c>
      <c r="AL169" s="55" t="s">
        <v>520</v>
      </c>
      <c r="AM169" t="s">
        <v>105</v>
      </c>
      <c r="AT169" t="s">
        <v>104</v>
      </c>
      <c r="AU169" s="55" t="s">
        <v>227</v>
      </c>
      <c r="AV169" t="s">
        <v>105</v>
      </c>
      <c r="AW169" t="s">
        <v>58</v>
      </c>
      <c r="AX169" s="55" t="s">
        <v>228</v>
      </c>
      <c r="AY169" t="s">
        <v>155</v>
      </c>
      <c r="BD169" s="32"/>
      <c r="BG169" s="53"/>
      <c r="BJ169" s="32"/>
      <c r="BM169" s="32"/>
      <c r="BP169" s="53"/>
      <c r="BS169" s="32"/>
    </row>
    <row r="170" spans="2:71" x14ac:dyDescent="0.2">
      <c r="B170" t="s">
        <v>173</v>
      </c>
      <c r="C170" s="62" t="str">
        <f>IF('Bouw - Typha Board'!C170&gt;0,'Bouw - Typha Board'!C170," ")</f>
        <v>n.v.t.</v>
      </c>
      <c r="D170" s="62" t="str">
        <f>IF('Bouw - Typha Board'!D170&gt;0,'Bouw - Typha Board'!D170," ")</f>
        <v>n.v.t.</v>
      </c>
      <c r="E170" s="62" t="str">
        <f>IF('Bouw - Typha Board'!E170&gt;0,'Bouw - Typha Board'!E170," ")</f>
        <v>n.v.t.</v>
      </c>
      <c r="F170" s="80" t="str">
        <f>IF('Bouw - Inblaasisolatie'!C170&gt;0,'Bouw - Inblaasisolatie'!C170," ")</f>
        <v>n.v.t.</v>
      </c>
      <c r="G170" s="73" t="str">
        <f>IF('Bouw - Inblaasisolatie'!D170&gt;0,'Bouw - Inblaasisolatie'!D170," ")</f>
        <v>n.v.t.</v>
      </c>
      <c r="H170" s="76" t="str">
        <f>IF('Bouw - Inblaasisolatie'!E170&gt;0,'Bouw - Inblaasisolatie'!E170," ")</f>
        <v>n.v.t.</v>
      </c>
      <c r="I170" s="10" t="str">
        <f>IF('Bouw - Droge mortel'!C170&gt;0,'Bouw - Droge mortel'!C170," ")</f>
        <v>n.t.b.</v>
      </c>
      <c r="J170" s="26" t="str">
        <f>IF('Bouw - Droge mortel'!D170&gt;0,'Bouw - Droge mortel'!D170," ")</f>
        <v>n.t.b.</v>
      </c>
      <c r="K170" s="10" t="str">
        <f>IF('Bouw - Droge mortel'!E170&gt;0,'Bouw - Droge mortel'!E170," ")</f>
        <v>n.v.t.</v>
      </c>
      <c r="L170" s="80" t="str">
        <f>IF('Plastics - Granulaat - Vuller'!C170&gt;0,'Plastics - Granulaat - Vuller'!C170," ")</f>
        <v>n.v.t.</v>
      </c>
      <c r="M170" s="73" t="str">
        <f>IF('Plastics - Granulaat - Vuller'!D170&gt;0,'Plastics - Granulaat - Vuller'!D170," ")</f>
        <v>n.v.t.</v>
      </c>
      <c r="N170" s="76" t="str">
        <f>IF('Plastics - Granulaat - Vuller'!E170&gt;0,'Plastics - Granulaat - Vuller'!E170," ")</f>
        <v>n.v.t.</v>
      </c>
      <c r="O170" s="80" t="str">
        <f>IF('Substraat - Oesterzwammen'!C170&gt;0,'Substraat - Oesterzwammen'!C170," ")</f>
        <v>Minimaliseren</v>
      </c>
      <c r="P170" s="73" t="str">
        <f>IF('Substraat - Oesterzwammen'!D170&gt;0,'Substraat - Oesterzwammen'!D170," ")</f>
        <v>Minimaliseren</v>
      </c>
      <c r="Q170" s="76" t="str">
        <f>IF('Substraat - Oesterzwammen'!E170&gt;0,'Substraat - Oesterzwammen'!E170," ")</f>
        <v>Minimaliseren</v>
      </c>
      <c r="R170" s="80" t="str">
        <f>IF('Papier - Massief karton -Vuller'!C170&gt;0,'Papier - Massief karton -Vuller'!C170," ")</f>
        <v>n.v.t.</v>
      </c>
      <c r="S170" s="73" t="str">
        <f>IF('Papier - Massief karton -Vuller'!D170&gt;0,'Papier - Massief karton -Vuller'!D170," ")</f>
        <v>n.v.t.</v>
      </c>
      <c r="T170" s="76" t="str">
        <f>IF('Papier - Massief karton -Vuller'!E170&gt;0,'Papier - Massief karton -Vuller'!E170," ")</f>
        <v>n.v.t.</v>
      </c>
      <c r="U170" s="10" t="s">
        <v>282</v>
      </c>
      <c r="V170" s="10" t="s">
        <v>282</v>
      </c>
      <c r="W170" s="10" t="s">
        <v>282</v>
      </c>
      <c r="X170" s="137" t="s">
        <v>608</v>
      </c>
      <c r="Y170" s="10">
        <v>3</v>
      </c>
      <c r="Z170" s="41" t="s">
        <v>518</v>
      </c>
      <c r="AA170" s="37" t="s">
        <v>302</v>
      </c>
      <c r="AB170" s="37" t="s">
        <v>302</v>
      </c>
      <c r="AC170" s="10" t="s">
        <v>138</v>
      </c>
      <c r="AD170" s="26">
        <v>1</v>
      </c>
      <c r="AE170" s="41" t="s">
        <v>227</v>
      </c>
      <c r="AF170" s="10" t="s">
        <v>55</v>
      </c>
      <c r="AG170" s="26">
        <v>3</v>
      </c>
      <c r="AH170" t="s">
        <v>104</v>
      </c>
      <c r="AI170" s="128" t="s">
        <v>519</v>
      </c>
      <c r="AJ170" t="s">
        <v>105</v>
      </c>
      <c r="AK170" t="s">
        <v>201</v>
      </c>
      <c r="AL170" s="55" t="s">
        <v>520</v>
      </c>
      <c r="AM170" t="s">
        <v>105</v>
      </c>
      <c r="AT170" t="s">
        <v>104</v>
      </c>
      <c r="AU170" s="55" t="s">
        <v>227</v>
      </c>
      <c r="AV170" t="s">
        <v>105</v>
      </c>
      <c r="AW170" t="s">
        <v>58</v>
      </c>
      <c r="AX170" s="55" t="s">
        <v>228</v>
      </c>
      <c r="AY170" t="s">
        <v>155</v>
      </c>
      <c r="BD170" s="32"/>
      <c r="BG170" s="53"/>
      <c r="BJ170" s="32"/>
      <c r="BM170" s="32"/>
      <c r="BP170" s="53"/>
      <c r="BS170" s="32"/>
    </row>
    <row r="171" spans="2:71" x14ac:dyDescent="0.2">
      <c r="B171" s="16" t="s">
        <v>50</v>
      </c>
      <c r="C171" s="62" t="str">
        <f>IF('Bouw - Typha Board'!C171&gt;0,'Bouw - Typha Board'!C171," ")</f>
        <v>Natuurlijk ivm milieu</v>
      </c>
      <c r="D171" s="62" t="str">
        <f>IF('Bouw - Typha Board'!D171&gt;0,'Bouw - Typha Board'!D171," ")</f>
        <v>Natuurlijk ivm milieu</v>
      </c>
      <c r="E171" s="62" t="str">
        <f>IF('Bouw - Typha Board'!E171&gt;0,'Bouw - Typha Board'!E171," ")</f>
        <v>n.v.t.</v>
      </c>
      <c r="F171" s="80" t="str">
        <f>IF('Bouw - Inblaasisolatie'!C171&gt;0,'Bouw - Inblaasisolatie'!C171," ")</f>
        <v>n.v.t.</v>
      </c>
      <c r="G171" s="73" t="str">
        <f>IF('Bouw - Inblaasisolatie'!D171&gt;0,'Bouw - Inblaasisolatie'!D171," ")</f>
        <v>n.v.t.</v>
      </c>
      <c r="H171" s="76" t="str">
        <f>IF('Bouw - Inblaasisolatie'!E171&gt;0,'Bouw - Inblaasisolatie'!E171," ")</f>
        <v>n.v.t.</v>
      </c>
      <c r="I171" s="10" t="str">
        <f>IF('Bouw - Droge mortel'!C171&gt;0,'Bouw - Droge mortel'!C171," ")</f>
        <v>n.t.b.</v>
      </c>
      <c r="J171" s="26" t="str">
        <f>IF('Bouw - Droge mortel'!D171&gt;0,'Bouw - Droge mortel'!D171," ")</f>
        <v>n.t.b.</v>
      </c>
      <c r="K171" s="10" t="str">
        <f>IF('Bouw - Droge mortel'!E171&gt;0,'Bouw - Droge mortel'!E171," ")</f>
        <v>n.v.t.</v>
      </c>
      <c r="L171" s="80" t="str">
        <f>IF('Plastics - Granulaat - Vuller'!C171&gt;0,'Plastics - Granulaat - Vuller'!C171," ")</f>
        <v>n.v.t.</v>
      </c>
      <c r="M171" s="73" t="str">
        <f>IF('Plastics - Granulaat - Vuller'!D171&gt;0,'Plastics - Granulaat - Vuller'!D171," ")</f>
        <v>n.v.t.</v>
      </c>
      <c r="N171" s="76" t="str">
        <f>IF('Plastics - Granulaat - Vuller'!E171&gt;0,'Plastics - Granulaat - Vuller'!E171," ")</f>
        <v>n.v.t.</v>
      </c>
      <c r="O171" s="80" t="str">
        <f>IF('Substraat - Oesterzwammen'!C171&gt;0,'Substraat - Oesterzwammen'!C171," ")</f>
        <v>Geen voorkeur</v>
      </c>
      <c r="P171" s="73" t="str">
        <f>IF('Substraat - Oesterzwammen'!D171&gt;0,'Substraat - Oesterzwammen'!D171," ")</f>
        <v>Geen voorkeur</v>
      </c>
      <c r="Q171" s="76" t="str">
        <f>IF('Substraat - Oesterzwammen'!E171&gt;0,'Substraat - Oesterzwammen'!E171," ")</f>
        <v>Geen voorkeur</v>
      </c>
      <c r="R171" s="80" t="str">
        <f>IF('Papier - Massief karton -Vuller'!C171&gt;0,'Papier - Massief karton -Vuller'!C171," ")</f>
        <v>n.v.t.</v>
      </c>
      <c r="S171" s="73" t="str">
        <f>IF('Papier - Massief karton -Vuller'!D171&gt;0,'Papier - Massief karton -Vuller'!D171," ")</f>
        <v>n.v.t.</v>
      </c>
      <c r="T171" s="76" t="str">
        <f>IF('Papier - Massief karton -Vuller'!E171&gt;0,'Papier - Massief karton -Vuller'!E171," ")</f>
        <v>n.v.t.</v>
      </c>
      <c r="U171" s="10" t="s">
        <v>628</v>
      </c>
      <c r="V171" s="10" t="s">
        <v>628</v>
      </c>
      <c r="W171" s="10" t="s">
        <v>628</v>
      </c>
      <c r="X171" s="137" t="s">
        <v>608</v>
      </c>
      <c r="Y171" s="10">
        <v>3</v>
      </c>
      <c r="Z171" s="41" t="s">
        <v>518</v>
      </c>
      <c r="AA171" s="37" t="s">
        <v>302</v>
      </c>
      <c r="AB171" s="37" t="s">
        <v>302</v>
      </c>
      <c r="AC171" s="10" t="s">
        <v>138</v>
      </c>
      <c r="AD171" s="26">
        <v>1</v>
      </c>
      <c r="AE171" s="41" t="s">
        <v>227</v>
      </c>
      <c r="AF171" s="10" t="s">
        <v>55</v>
      </c>
      <c r="AG171" s="26">
        <v>3</v>
      </c>
      <c r="AH171" t="s">
        <v>104</v>
      </c>
      <c r="AI171" s="128" t="s">
        <v>519</v>
      </c>
      <c r="AJ171" t="s">
        <v>105</v>
      </c>
      <c r="AK171" t="s">
        <v>201</v>
      </c>
      <c r="AL171" s="55" t="s">
        <v>520</v>
      </c>
      <c r="AM171" t="s">
        <v>105</v>
      </c>
      <c r="AT171" t="s">
        <v>104</v>
      </c>
      <c r="AU171" s="55" t="s">
        <v>227</v>
      </c>
      <c r="AV171" t="s">
        <v>105</v>
      </c>
      <c r="AW171" t="s">
        <v>58</v>
      </c>
      <c r="AX171" s="55" t="s">
        <v>228</v>
      </c>
      <c r="AY171" t="s">
        <v>155</v>
      </c>
      <c r="BD171" s="32"/>
      <c r="BG171" s="32"/>
      <c r="BJ171" s="32"/>
      <c r="BM171" s="32"/>
      <c r="BP171" s="32"/>
      <c r="BS171" s="32"/>
    </row>
    <row r="172" spans="2:71" x14ac:dyDescent="0.2">
      <c r="C172" s="62" t="str">
        <f>IF('Bouw - Typha Board'!C172&gt;0,'Bouw - Typha Board'!C172," ")</f>
        <v xml:space="preserve"> </v>
      </c>
      <c r="D172" s="62" t="str">
        <f>IF('Bouw - Typha Board'!D172&gt;0,'Bouw - Typha Board'!D172," ")</f>
        <v xml:space="preserve"> </v>
      </c>
      <c r="E172" s="62" t="str">
        <f>IF('Bouw - Typha Board'!E172&gt;0,'Bouw - Typha Board'!E172," ")</f>
        <v xml:space="preserve"> </v>
      </c>
      <c r="F172" s="80" t="str">
        <f>IF('Bouw - Inblaasisolatie'!C172&gt;0,'Bouw - Inblaasisolatie'!C172," ")</f>
        <v xml:space="preserve"> </v>
      </c>
      <c r="G172" s="73" t="str">
        <f>IF('Bouw - Inblaasisolatie'!D172&gt;0,'Bouw - Inblaasisolatie'!D172," ")</f>
        <v xml:space="preserve"> </v>
      </c>
      <c r="H172" s="76" t="str">
        <f>IF('Bouw - Inblaasisolatie'!E172&gt;0,'Bouw - Inblaasisolatie'!E172," ")</f>
        <v xml:space="preserve"> </v>
      </c>
      <c r="I172" s="10" t="str">
        <f>IF('Bouw - Droge mortel'!C172&gt;0,'Bouw - Droge mortel'!C172," ")</f>
        <v xml:space="preserve"> </v>
      </c>
      <c r="J172" s="26" t="str">
        <f>IF('Bouw - Droge mortel'!D172&gt;0,'Bouw - Droge mortel'!D172," ")</f>
        <v xml:space="preserve"> </v>
      </c>
      <c r="K172" s="10" t="str">
        <f>IF('Bouw - Droge mortel'!E172&gt;0,'Bouw - Droge mortel'!E172," ")</f>
        <v xml:space="preserve"> </v>
      </c>
      <c r="L172" s="80" t="str">
        <f>IF('Plastics - Granulaat - Vuller'!C172&gt;0,'Plastics - Granulaat - Vuller'!C172," ")</f>
        <v xml:space="preserve"> </v>
      </c>
      <c r="M172" s="73" t="str">
        <f>IF('Plastics - Granulaat - Vuller'!D172&gt;0,'Plastics - Granulaat - Vuller'!D172," ")</f>
        <v xml:space="preserve"> </v>
      </c>
      <c r="N172" s="76" t="str">
        <f>IF('Plastics - Granulaat - Vuller'!E172&gt;0,'Plastics - Granulaat - Vuller'!E172," ")</f>
        <v xml:space="preserve"> </v>
      </c>
      <c r="O172" s="80" t="str">
        <f>IF('Substraat - Oesterzwammen'!C172&gt;0,'Substraat - Oesterzwammen'!C172," ")</f>
        <v xml:space="preserve"> </v>
      </c>
      <c r="P172" s="73" t="str">
        <f>IF('Substraat - Oesterzwammen'!D172&gt;0,'Substraat - Oesterzwammen'!D172," ")</f>
        <v xml:space="preserve"> </v>
      </c>
      <c r="Q172" s="76" t="str">
        <f>IF('Substraat - Oesterzwammen'!E172&gt;0,'Substraat - Oesterzwammen'!E172," ")</f>
        <v xml:space="preserve"> </v>
      </c>
      <c r="R172" s="80" t="str">
        <f>IF('Papier - Massief karton -Vuller'!C172&gt;0,'Papier - Massief karton -Vuller'!C172," ")</f>
        <v xml:space="preserve"> </v>
      </c>
      <c r="S172" s="73" t="str">
        <f>IF('Papier - Massief karton -Vuller'!D172&gt;0,'Papier - Massief karton -Vuller'!D172," ")</f>
        <v xml:space="preserve"> </v>
      </c>
      <c r="T172" s="76" t="str">
        <f>IF('Papier - Massief karton -Vuller'!E172&gt;0,'Papier - Massief karton -Vuller'!E172," ")</f>
        <v xml:space="preserve"> </v>
      </c>
      <c r="AA172" s="10"/>
      <c r="AB172" s="10"/>
      <c r="AD172" s="26"/>
      <c r="AG172" s="26"/>
      <c r="BD172" s="32"/>
      <c r="BG172" s="32"/>
      <c r="BJ172" s="32"/>
      <c r="BM172" s="32"/>
      <c r="BP172" s="32"/>
      <c r="BS172" s="32"/>
    </row>
    <row r="173" spans="2:71" x14ac:dyDescent="0.2">
      <c r="B173" s="15" t="s">
        <v>167</v>
      </c>
      <c r="C173" s="62" t="str">
        <f>IF('Bouw - Typha Board'!C173&gt;0,'Bouw - Typha Board'!C173," ")</f>
        <v xml:space="preserve"> </v>
      </c>
      <c r="D173" s="62" t="str">
        <f>IF('Bouw - Typha Board'!D173&gt;0,'Bouw - Typha Board'!D173," ")</f>
        <v xml:space="preserve"> </v>
      </c>
      <c r="E173" s="62" t="str">
        <f>IF('Bouw - Typha Board'!E173&gt;0,'Bouw - Typha Board'!E173," ")</f>
        <v xml:space="preserve"> </v>
      </c>
      <c r="F173" s="80" t="str">
        <f>IF('Bouw - Inblaasisolatie'!C173&gt;0,'Bouw - Inblaasisolatie'!C173," ")</f>
        <v xml:space="preserve"> </v>
      </c>
      <c r="G173" s="72" t="str">
        <f>IF('Bouw - Inblaasisolatie'!D173&gt;0,'Bouw - Inblaasisolatie'!D173," ")</f>
        <v xml:space="preserve"> </v>
      </c>
      <c r="H173" s="76" t="str">
        <f>IF('Bouw - Inblaasisolatie'!E173&gt;0,'Bouw - Inblaasisolatie'!E173," ")</f>
        <v xml:space="preserve"> </v>
      </c>
      <c r="I173" s="10" t="str">
        <f>IF('Bouw - Droge mortel'!C173&gt;0,'Bouw - Droge mortel'!C173," ")</f>
        <v xml:space="preserve"> </v>
      </c>
      <c r="J173" s="10" t="str">
        <f>IF('Bouw - Droge mortel'!D173&gt;0,'Bouw - Droge mortel'!D173," ")</f>
        <v xml:space="preserve"> </v>
      </c>
      <c r="K173" s="10" t="str">
        <f>IF('Bouw - Droge mortel'!E173&gt;0,'Bouw - Droge mortel'!E173," ")</f>
        <v xml:space="preserve"> </v>
      </c>
      <c r="L173" s="80" t="str">
        <f>IF('Plastics - Granulaat - Vuller'!C173&gt;0,'Plastics - Granulaat - Vuller'!C173," ")</f>
        <v xml:space="preserve"> </v>
      </c>
      <c r="M173" s="72" t="str">
        <f>IF('Plastics - Granulaat - Vuller'!D173&gt;0,'Plastics - Granulaat - Vuller'!D173," ")</f>
        <v xml:space="preserve"> </v>
      </c>
      <c r="N173" s="76" t="str">
        <f>IF('Plastics - Granulaat - Vuller'!E173&gt;0,'Plastics - Granulaat - Vuller'!E173," ")</f>
        <v xml:space="preserve"> </v>
      </c>
      <c r="O173" s="80" t="str">
        <f>IF('Substraat - Oesterzwammen'!C173&gt;0,'Substraat - Oesterzwammen'!C173," ")</f>
        <v xml:space="preserve"> </v>
      </c>
      <c r="P173" s="72" t="str">
        <f>IF('Substraat - Oesterzwammen'!D173&gt;0,'Substraat - Oesterzwammen'!D173," ")</f>
        <v xml:space="preserve"> </v>
      </c>
      <c r="Q173" s="76" t="str">
        <f>IF('Substraat - Oesterzwammen'!E173&gt;0,'Substraat - Oesterzwammen'!E173," ")</f>
        <v xml:space="preserve"> </v>
      </c>
      <c r="R173" s="80" t="str">
        <f>IF('Papier - Massief karton -Vuller'!C173&gt;0,'Papier - Massief karton -Vuller'!C173," ")</f>
        <v xml:space="preserve"> </v>
      </c>
      <c r="S173" s="72" t="str">
        <f>IF('Papier - Massief karton -Vuller'!D173&gt;0,'Papier - Massief karton -Vuller'!D173," ")</f>
        <v xml:space="preserve"> </v>
      </c>
      <c r="T173" s="76" t="str">
        <f>IF('Papier - Massief karton -Vuller'!E173&gt;0,'Papier - Massief karton -Vuller'!E173," ")</f>
        <v xml:space="preserve"> </v>
      </c>
      <c r="AA173" s="10"/>
      <c r="AB173" s="10"/>
      <c r="BD173" s="32"/>
      <c r="BG173" s="32"/>
      <c r="BJ173" s="32"/>
      <c r="BM173" s="32"/>
      <c r="BP173" s="32"/>
      <c r="BS173" s="32"/>
    </row>
    <row r="174" spans="2:71" x14ac:dyDescent="0.2">
      <c r="B174" t="s">
        <v>121</v>
      </c>
      <c r="C174" s="62" t="str">
        <f>IF('Bouw - Typha Board'!C174&gt;0,'Bouw - Typha Board'!C174," ")</f>
        <v>Natuurlijke ventilatie</v>
      </c>
      <c r="D174" s="62" t="str">
        <f>IF('Bouw - Typha Board'!D174&gt;0,'Bouw - Typha Board'!D174," ")</f>
        <v>Natuurlijke ventilatie</v>
      </c>
      <c r="E174" s="62" t="str">
        <f>IF('Bouw - Typha Board'!E174&gt;0,'Bouw - Typha Board'!E174," ")</f>
        <v>n.v.t.</v>
      </c>
      <c r="F174" s="80" t="str">
        <f>IF('Bouw - Inblaasisolatie'!C174&gt;0,'Bouw - Inblaasisolatie'!C174," ")</f>
        <v>Geen broei</v>
      </c>
      <c r="G174" s="73" t="str">
        <f>IF('Bouw - Inblaasisolatie'!D174&gt;0,'Bouw - Inblaasisolatie'!D174," ")</f>
        <v>Geen broei</v>
      </c>
      <c r="H174" s="76" t="str">
        <f>IF('Bouw - Inblaasisolatie'!E174&gt;0,'Bouw - Inblaasisolatie'!E174," ")</f>
        <v>Geen broei</v>
      </c>
      <c r="I174" s="10" t="str">
        <f>IF('Bouw - Droge mortel'!C174&gt;0,'Bouw - Droge mortel'!C174," ")</f>
        <v>n.t.b.</v>
      </c>
      <c r="J174" s="26" t="str">
        <f>IF('Bouw - Droge mortel'!D174&gt;0,'Bouw - Droge mortel'!D174," ")</f>
        <v>n.t.b.</v>
      </c>
      <c r="K174" s="10" t="str">
        <f>IF('Bouw - Droge mortel'!E174&gt;0,'Bouw - Droge mortel'!E174," ")</f>
        <v>n.v.t.</v>
      </c>
      <c r="L174" s="80" t="str">
        <f>IF('Plastics - Granulaat - Vuller'!C174&gt;0,'Plastics - Granulaat - Vuller'!C174," ")</f>
        <v>n.v.t.</v>
      </c>
      <c r="M174" s="73" t="str">
        <f>IF('Plastics - Granulaat - Vuller'!D174&gt;0,'Plastics - Granulaat - Vuller'!D174," ")</f>
        <v>n.v.t.</v>
      </c>
      <c r="N174" s="76" t="str">
        <f>IF('Plastics - Granulaat - Vuller'!E174&gt;0,'Plastics - Granulaat - Vuller'!E174," ")</f>
        <v>n.v.t.</v>
      </c>
      <c r="O174" s="80" t="str">
        <f>IF('Substraat - Oesterzwammen'!C174&gt;0,'Substraat - Oesterzwammen'!C174," ")</f>
        <v>Alleen afdekzeil</v>
      </c>
      <c r="P174" s="73" t="str">
        <f>IF('Substraat - Oesterzwammen'!D174&gt;0,'Substraat - Oesterzwammen'!D174," ")</f>
        <v>Alleen afdekzeil</v>
      </c>
      <c r="Q174" s="76" t="str">
        <f>IF('Substraat - Oesterzwammen'!E174&gt;0,'Substraat - Oesterzwammen'!E174," ")</f>
        <v>Alleen afdekzeil</v>
      </c>
      <c r="R174" s="80" t="str">
        <f>IF('Papier - Massief karton -Vuller'!C174&gt;0,'Papier - Massief karton -Vuller'!C174," ")</f>
        <v>n.v.t.</v>
      </c>
      <c r="S174" s="73" t="str">
        <f>IF('Papier - Massief karton -Vuller'!D174&gt;0,'Papier - Massief karton -Vuller'!D174," ")</f>
        <v>n.v.t.</v>
      </c>
      <c r="T174" s="76" t="str">
        <f>IF('Papier - Massief karton -Vuller'!E174&gt;0,'Papier - Massief karton -Vuller'!E174," ")</f>
        <v>n.v.t.</v>
      </c>
      <c r="U174" s="10" t="s">
        <v>402</v>
      </c>
      <c r="V174" s="10" t="s">
        <v>402</v>
      </c>
      <c r="W174" s="10" t="s">
        <v>402</v>
      </c>
      <c r="X174" s="137" t="s">
        <v>608</v>
      </c>
      <c r="Y174" s="10">
        <v>3</v>
      </c>
      <c r="Z174" s="41" t="s">
        <v>521</v>
      </c>
      <c r="AA174" s="37" t="s">
        <v>302</v>
      </c>
      <c r="AB174" s="37" t="s">
        <v>302</v>
      </c>
      <c r="AC174" s="10" t="s">
        <v>138</v>
      </c>
      <c r="AD174" s="26">
        <v>1</v>
      </c>
      <c r="AE174" s="16" t="s">
        <v>536</v>
      </c>
      <c r="AF174" s="37" t="s">
        <v>55</v>
      </c>
      <c r="AG174" s="26">
        <v>3</v>
      </c>
      <c r="AH174" t="s">
        <v>104</v>
      </c>
      <c r="AI174" s="55" t="s">
        <v>522</v>
      </c>
      <c r="AJ174" t="s">
        <v>105</v>
      </c>
      <c r="AK174" t="s">
        <v>201</v>
      </c>
      <c r="AL174" s="32" t="s">
        <v>240</v>
      </c>
      <c r="AM174" t="s">
        <v>105</v>
      </c>
      <c r="AQ174" t="s">
        <v>58</v>
      </c>
      <c r="AR174" s="55" t="s">
        <v>234</v>
      </c>
      <c r="AS174" t="s">
        <v>155</v>
      </c>
      <c r="AT174" t="s">
        <v>104</v>
      </c>
      <c r="AU174" s="32" t="s">
        <v>536</v>
      </c>
      <c r="AV174" t="s">
        <v>105</v>
      </c>
      <c r="AW174" t="s">
        <v>201</v>
      </c>
      <c r="AX174" s="32" t="s">
        <v>536</v>
      </c>
      <c r="AY174" t="s">
        <v>105</v>
      </c>
      <c r="BD174" s="32"/>
      <c r="BG174" s="47"/>
      <c r="BJ174" s="32"/>
      <c r="BM174" s="32"/>
      <c r="BP174" s="47"/>
      <c r="BS174" s="32"/>
    </row>
    <row r="175" spans="2:71" x14ac:dyDescent="0.2">
      <c r="B175" t="s">
        <v>130</v>
      </c>
      <c r="C175" s="62" t="str">
        <f>IF('Bouw - Typha Board'!C175&gt;0,'Bouw - Typha Board'!C175," ")</f>
        <v>Niet te vochtig</v>
      </c>
      <c r="D175" s="62" t="str">
        <f>IF('Bouw - Typha Board'!D175&gt;0,'Bouw - Typha Board'!D175," ")</f>
        <v>Niet te vochtig</v>
      </c>
      <c r="E175" s="62" t="str">
        <f>IF('Bouw - Typha Board'!E175&gt;0,'Bouw - Typha Board'!E175," ")</f>
        <v>n.v.t.</v>
      </c>
      <c r="F175" s="80" t="str">
        <f>IF('Bouw - Inblaasisolatie'!C175&gt;0,'Bouw - Inblaasisolatie'!C175," ")</f>
        <v>Geen schimmel</v>
      </c>
      <c r="G175" s="73" t="str">
        <f>IF('Bouw - Inblaasisolatie'!D175&gt;0,'Bouw - Inblaasisolatie'!D175," ")</f>
        <v>Geen schimmel</v>
      </c>
      <c r="H175" s="76" t="str">
        <f>IF('Bouw - Inblaasisolatie'!E175&gt;0,'Bouw - Inblaasisolatie'!E175," ")</f>
        <v>Geen schimmel</v>
      </c>
      <c r="I175" s="10" t="str">
        <f>IF('Bouw - Droge mortel'!C175&gt;0,'Bouw - Droge mortel'!C175," ")</f>
        <v>n.t.b.</v>
      </c>
      <c r="J175" s="26" t="str">
        <f>IF('Bouw - Droge mortel'!D175&gt;0,'Bouw - Droge mortel'!D175," ")</f>
        <v>n.t.b.</v>
      </c>
      <c r="K175" s="10" t="str">
        <f>IF('Bouw - Droge mortel'!E175&gt;0,'Bouw - Droge mortel'!E175," ")</f>
        <v>n.v.t.</v>
      </c>
      <c r="L175" s="80" t="str">
        <f>IF('Plastics - Granulaat - Vuller'!C175&gt;0,'Plastics - Granulaat - Vuller'!C175," ")</f>
        <v>n.v.t.</v>
      </c>
      <c r="M175" s="73" t="str">
        <f>IF('Plastics - Granulaat - Vuller'!D175&gt;0,'Plastics - Granulaat - Vuller'!D175," ")</f>
        <v>n.v.t.</v>
      </c>
      <c r="N175" s="76" t="str">
        <f>IF('Plastics - Granulaat - Vuller'!E175&gt;0,'Plastics - Granulaat - Vuller'!E175," ")</f>
        <v>n.v.t.</v>
      </c>
      <c r="O175" s="80" t="str">
        <f>IF('Substraat - Oesterzwammen'!C175&gt;0,'Substraat - Oesterzwammen'!C175," ")</f>
        <v>n.v.t.</v>
      </c>
      <c r="P175" s="73" t="str">
        <f>IF('Substraat - Oesterzwammen'!D175&gt;0,'Substraat - Oesterzwammen'!D175," ")</f>
        <v>n.v.t.</v>
      </c>
      <c r="Q175" s="76" t="str">
        <f>IF('Substraat - Oesterzwammen'!E175&gt;0,'Substraat - Oesterzwammen'!E175," ")</f>
        <v>n.v.t.</v>
      </c>
      <c r="R175" s="80" t="str">
        <f>IF('Papier - Massief karton -Vuller'!C175&gt;0,'Papier - Massief karton -Vuller'!C175," ")</f>
        <v>Geen schimmel</v>
      </c>
      <c r="S175" s="73" t="str">
        <f>IF('Papier - Massief karton -Vuller'!D175&gt;0,'Papier - Massief karton -Vuller'!D175," ")</f>
        <v>Geen schimmel</v>
      </c>
      <c r="T175" s="76" t="str">
        <f>IF('Papier - Massief karton -Vuller'!E175&gt;0,'Papier - Massief karton -Vuller'!E175," ")</f>
        <v>Geen schimmel</v>
      </c>
      <c r="U175" s="10" t="s">
        <v>403</v>
      </c>
      <c r="V175" s="10" t="s">
        <v>403</v>
      </c>
      <c r="W175" s="10" t="s">
        <v>403</v>
      </c>
      <c r="X175" s="137" t="s">
        <v>608</v>
      </c>
      <c r="Y175" s="10">
        <v>3</v>
      </c>
      <c r="Z175" s="41" t="s">
        <v>522</v>
      </c>
      <c r="AA175" s="37" t="s">
        <v>302</v>
      </c>
      <c r="AB175" s="37" t="s">
        <v>302</v>
      </c>
      <c r="AC175" s="10" t="s">
        <v>138</v>
      </c>
      <c r="AD175" s="26">
        <v>1</v>
      </c>
      <c r="AE175" s="16" t="s">
        <v>536</v>
      </c>
      <c r="AF175" s="37" t="s">
        <v>55</v>
      </c>
      <c r="AG175" s="26">
        <v>3</v>
      </c>
      <c r="AH175" t="s">
        <v>104</v>
      </c>
      <c r="AI175" s="55" t="s">
        <v>522</v>
      </c>
      <c r="AJ175" t="s">
        <v>105</v>
      </c>
      <c r="AK175" t="s">
        <v>201</v>
      </c>
      <c r="AL175" s="32" t="s">
        <v>240</v>
      </c>
      <c r="AM175" t="s">
        <v>105</v>
      </c>
      <c r="AT175" t="s">
        <v>104</v>
      </c>
      <c r="AU175" s="32" t="s">
        <v>536</v>
      </c>
      <c r="AV175" t="s">
        <v>105</v>
      </c>
      <c r="AW175" t="s">
        <v>201</v>
      </c>
      <c r="AX175" s="32" t="s">
        <v>536</v>
      </c>
      <c r="AY175" t="s">
        <v>105</v>
      </c>
      <c r="BD175" s="32"/>
      <c r="BG175" s="47"/>
      <c r="BJ175" s="32"/>
      <c r="BM175" s="32"/>
      <c r="BP175" s="47"/>
      <c r="BS175" s="32"/>
    </row>
    <row r="176" spans="2:71" x14ac:dyDescent="0.2">
      <c r="B176" t="s">
        <v>175</v>
      </c>
      <c r="C176" s="62" t="str">
        <f>IF('Bouw - Typha Board'!C176&gt;0,'Bouw - Typha Board'!C176," ")</f>
        <v>n.v.t.</v>
      </c>
      <c r="D176" s="62" t="str">
        <f>IF('Bouw - Typha Board'!D176&gt;0,'Bouw - Typha Board'!D176," ")</f>
        <v>n.v.t.</v>
      </c>
      <c r="E176" s="62" t="str">
        <f>IF('Bouw - Typha Board'!E176&gt;0,'Bouw - Typha Board'!E176," ")</f>
        <v>n.v.t.</v>
      </c>
      <c r="F176" s="80" t="str">
        <f>IF('Bouw - Inblaasisolatie'!C176&gt;0,'Bouw - Inblaasisolatie'!C176," ")</f>
        <v>n.v.t.</v>
      </c>
      <c r="G176" s="73" t="str">
        <f>IF('Bouw - Inblaasisolatie'!D176&gt;0,'Bouw - Inblaasisolatie'!D176," ")</f>
        <v>n.v.t.</v>
      </c>
      <c r="H176" s="76" t="str">
        <f>IF('Bouw - Inblaasisolatie'!E176&gt;0,'Bouw - Inblaasisolatie'!E176," ")</f>
        <v>n.v.t.</v>
      </c>
      <c r="I176" s="10" t="str">
        <f>IF('Bouw - Droge mortel'!C176&gt;0,'Bouw - Droge mortel'!C176," ")</f>
        <v>n.t.b.</v>
      </c>
      <c r="J176" s="26" t="str">
        <f>IF('Bouw - Droge mortel'!D176&gt;0,'Bouw - Droge mortel'!D176," ")</f>
        <v>n.t.b.</v>
      </c>
      <c r="K176" s="10" t="str">
        <f>IF('Bouw - Droge mortel'!E176&gt;0,'Bouw - Droge mortel'!E176," ")</f>
        <v>n.v.t.</v>
      </c>
      <c r="L176" s="80" t="str">
        <f>IF('Plastics - Granulaat - Vuller'!C176&gt;0,'Plastics - Granulaat - Vuller'!C176," ")</f>
        <v>n.v.t.</v>
      </c>
      <c r="M176" s="73" t="str">
        <f>IF('Plastics - Granulaat - Vuller'!D176&gt;0,'Plastics - Granulaat - Vuller'!D176," ")</f>
        <v>n.v.t.</v>
      </c>
      <c r="N176" s="76" t="str">
        <f>IF('Plastics - Granulaat - Vuller'!E176&gt;0,'Plastics - Granulaat - Vuller'!E176," ")</f>
        <v>n.v.t.</v>
      </c>
      <c r="O176" s="80" t="str">
        <f>IF('Substraat - Oesterzwammen'!C176&gt;0,'Substraat - Oesterzwammen'!C176," ")</f>
        <v>Minimaliseren</v>
      </c>
      <c r="P176" s="73" t="str">
        <f>IF('Substraat - Oesterzwammen'!D176&gt;0,'Substraat - Oesterzwammen'!D176," ")</f>
        <v>Minimaliseren</v>
      </c>
      <c r="Q176" s="76" t="str">
        <f>IF('Substraat - Oesterzwammen'!E176&gt;0,'Substraat - Oesterzwammen'!E176," ")</f>
        <v>Minimaliseren</v>
      </c>
      <c r="R176" s="80" t="str">
        <f>IF('Papier - Massief karton -Vuller'!C176&gt;0,'Papier - Massief karton -Vuller'!C176," ")</f>
        <v>n.v.t.</v>
      </c>
      <c r="S176" s="73" t="str">
        <f>IF('Papier - Massief karton -Vuller'!D176&gt;0,'Papier - Massief karton -Vuller'!D176," ")</f>
        <v>n.v.t.</v>
      </c>
      <c r="T176" s="76" t="str">
        <f>IF('Papier - Massief karton -Vuller'!E176&gt;0,'Papier - Massief karton -Vuller'!E176," ")</f>
        <v>n.v.t.</v>
      </c>
      <c r="U176" s="10" t="s">
        <v>156</v>
      </c>
      <c r="V176" s="10" t="s">
        <v>156</v>
      </c>
      <c r="W176" s="10" t="s">
        <v>156</v>
      </c>
      <c r="X176" s="137" t="s">
        <v>608</v>
      </c>
      <c r="Y176" s="10">
        <v>3</v>
      </c>
      <c r="Z176" s="41" t="s">
        <v>240</v>
      </c>
      <c r="AA176" s="37" t="s">
        <v>302</v>
      </c>
      <c r="AB176" s="37" t="s">
        <v>302</v>
      </c>
      <c r="AC176" s="10" t="s">
        <v>138</v>
      </c>
      <c r="AD176" s="26">
        <v>1</v>
      </c>
      <c r="AE176" s="16" t="s">
        <v>536</v>
      </c>
      <c r="AF176" s="37" t="s">
        <v>55</v>
      </c>
      <c r="AG176" s="26">
        <v>3</v>
      </c>
      <c r="AH176" t="s">
        <v>104</v>
      </c>
      <c r="AI176" s="55" t="s">
        <v>240</v>
      </c>
      <c r="AJ176" t="s">
        <v>105</v>
      </c>
      <c r="AK176" t="s">
        <v>201</v>
      </c>
      <c r="AL176" s="32" t="s">
        <v>240</v>
      </c>
      <c r="AM176" t="s">
        <v>105</v>
      </c>
      <c r="AT176" t="s">
        <v>104</v>
      </c>
      <c r="AU176" s="32" t="s">
        <v>536</v>
      </c>
      <c r="AV176" t="s">
        <v>105</v>
      </c>
      <c r="AW176" t="s">
        <v>201</v>
      </c>
      <c r="AX176" s="32" t="s">
        <v>536</v>
      </c>
      <c r="AY176" t="s">
        <v>105</v>
      </c>
      <c r="BD176" s="32"/>
      <c r="BG176" s="47"/>
      <c r="BJ176" s="32"/>
      <c r="BM176" s="32"/>
      <c r="BP176" s="47"/>
      <c r="BS176" s="32"/>
    </row>
    <row r="177" spans="2:71" x14ac:dyDescent="0.2">
      <c r="B177" t="s">
        <v>128</v>
      </c>
      <c r="C177" s="62" t="str">
        <f>IF('Bouw - Typha Board'!C177&gt;0,'Bouw - Typha Board'!C177," ")</f>
        <v>n.v.t.</v>
      </c>
      <c r="D177" s="62" t="str">
        <f>IF('Bouw - Typha Board'!D177&gt;0,'Bouw - Typha Board'!D177," ")</f>
        <v>n.v.t.</v>
      </c>
      <c r="E177" s="62" t="str">
        <f>IF('Bouw - Typha Board'!E177&gt;0,'Bouw - Typha Board'!E177," ")</f>
        <v>n.v.t.</v>
      </c>
      <c r="F177" s="80" t="str">
        <f>IF('Bouw - Inblaasisolatie'!C177&gt;0,'Bouw - Inblaasisolatie'!C177," ")</f>
        <v>n.v.t.</v>
      </c>
      <c r="G177" s="73" t="str">
        <f>IF('Bouw - Inblaasisolatie'!D177&gt;0,'Bouw - Inblaasisolatie'!D177," ")</f>
        <v>n.v.t.</v>
      </c>
      <c r="H177" s="76" t="str">
        <f>IF('Bouw - Inblaasisolatie'!E177&gt;0,'Bouw - Inblaasisolatie'!E177," ")</f>
        <v>n.v.t.</v>
      </c>
      <c r="I177" s="10" t="str">
        <f>IF('Bouw - Droge mortel'!C177&gt;0,'Bouw - Droge mortel'!C177," ")</f>
        <v>n.t.b.</v>
      </c>
      <c r="J177" s="26" t="str">
        <f>IF('Bouw - Droge mortel'!D177&gt;0,'Bouw - Droge mortel'!D177," ")</f>
        <v>n.t.b.</v>
      </c>
      <c r="K177" s="10" t="str">
        <f>IF('Bouw - Droge mortel'!E177&gt;0,'Bouw - Droge mortel'!E177," ")</f>
        <v>n.v.t.</v>
      </c>
      <c r="L177" s="80" t="str">
        <f>IF('Plastics - Granulaat - Vuller'!C177&gt;0,'Plastics - Granulaat - Vuller'!C177," ")</f>
        <v>n.v.t.</v>
      </c>
      <c r="M177" s="73" t="str">
        <f>IF('Plastics - Granulaat - Vuller'!D177&gt;0,'Plastics - Granulaat - Vuller'!D177," ")</f>
        <v>n.v.t.</v>
      </c>
      <c r="N177" s="76" t="str">
        <f>IF('Plastics - Granulaat - Vuller'!E177&gt;0,'Plastics - Granulaat - Vuller'!E177," ")</f>
        <v>n.v.t.</v>
      </c>
      <c r="O177" s="80" t="str">
        <f>IF('Substraat - Oesterzwammen'!C177&gt;0,'Substraat - Oesterzwammen'!C177," ")</f>
        <v>Balen</v>
      </c>
      <c r="P177" s="73" t="str">
        <f>IF('Substraat - Oesterzwammen'!D177&gt;0,'Substraat - Oesterzwammen'!D177," ")</f>
        <v>Balen</v>
      </c>
      <c r="Q177" s="76" t="str">
        <f>IF('Substraat - Oesterzwammen'!E177&gt;0,'Substraat - Oesterzwammen'!E177," ")</f>
        <v>Balen</v>
      </c>
      <c r="R177" s="80" t="str">
        <f>IF('Papier - Massief karton -Vuller'!C177&gt;0,'Papier - Massief karton -Vuller'!C177," ")</f>
        <v>Geen vocht &amp; dieren</v>
      </c>
      <c r="S177" s="73" t="str">
        <f>IF('Papier - Massief karton -Vuller'!D177&gt;0,'Papier - Massief karton -Vuller'!D177," ")</f>
        <v>Geen vocht &amp; dieren</v>
      </c>
      <c r="T177" s="76" t="str">
        <f>IF('Papier - Massief karton -Vuller'!E177&gt;0,'Papier - Massief karton -Vuller'!E177," ")</f>
        <v>Geen vocht &amp; dieren</v>
      </c>
      <c r="U177" s="10" t="s">
        <v>453</v>
      </c>
      <c r="V177" s="10" t="s">
        <v>453</v>
      </c>
      <c r="W177" s="10" t="s">
        <v>453</v>
      </c>
      <c r="X177" s="137" t="s">
        <v>608</v>
      </c>
      <c r="Y177" s="10">
        <v>3</v>
      </c>
      <c r="Z177" s="41" t="s">
        <v>523</v>
      </c>
      <c r="AA177" s="37" t="s">
        <v>302</v>
      </c>
      <c r="AB177" s="37" t="s">
        <v>302</v>
      </c>
      <c r="AC177" s="10" t="s">
        <v>138</v>
      </c>
      <c r="AD177" s="26">
        <v>1</v>
      </c>
      <c r="AE177" s="16" t="s">
        <v>536</v>
      </c>
      <c r="AF177" s="37" t="s">
        <v>55</v>
      </c>
      <c r="AG177" s="26">
        <v>3</v>
      </c>
      <c r="AH177" t="s">
        <v>104</v>
      </c>
      <c r="AI177" s="55" t="s">
        <v>524</v>
      </c>
      <c r="AJ177" t="s">
        <v>105</v>
      </c>
      <c r="AK177" t="s">
        <v>201</v>
      </c>
      <c r="AL177" s="32" t="s">
        <v>240</v>
      </c>
      <c r="AM177" t="s">
        <v>105</v>
      </c>
      <c r="AQ177" t="s">
        <v>58</v>
      </c>
      <c r="AR177" s="55" t="s">
        <v>234</v>
      </c>
      <c r="AS177" t="s">
        <v>155</v>
      </c>
      <c r="AT177" t="s">
        <v>104</v>
      </c>
      <c r="AU177" s="32" t="s">
        <v>536</v>
      </c>
      <c r="AV177" t="s">
        <v>105</v>
      </c>
      <c r="AW177" t="s">
        <v>201</v>
      </c>
      <c r="AX177" s="32" t="s">
        <v>536</v>
      </c>
      <c r="AY177" t="s">
        <v>105</v>
      </c>
      <c r="BD177" s="32"/>
      <c r="BG177" s="47"/>
      <c r="BJ177" s="32"/>
      <c r="BM177" s="32"/>
      <c r="BP177" s="47"/>
      <c r="BS177" s="32"/>
    </row>
    <row r="178" spans="2:71" x14ac:dyDescent="0.2">
      <c r="C178" s="62" t="str">
        <f>IF('Bouw - Typha Board'!C178&gt;0,'Bouw - Typha Board'!C178," ")</f>
        <v xml:space="preserve"> </v>
      </c>
      <c r="D178" s="62" t="str">
        <f>IF('Bouw - Typha Board'!D178&gt;0,'Bouw - Typha Board'!D178," ")</f>
        <v xml:space="preserve"> </v>
      </c>
      <c r="E178" s="62" t="str">
        <f>IF('Bouw - Typha Board'!E178&gt;0,'Bouw - Typha Board'!E178," ")</f>
        <v xml:space="preserve"> </v>
      </c>
      <c r="F178" s="80" t="str">
        <f>IF('Bouw - Inblaasisolatie'!C178&gt;0,'Bouw - Inblaasisolatie'!C178," ")</f>
        <v xml:space="preserve"> </v>
      </c>
      <c r="G178" s="73" t="str">
        <f>IF('Bouw - Inblaasisolatie'!D178&gt;0,'Bouw - Inblaasisolatie'!D178," ")</f>
        <v xml:space="preserve"> </v>
      </c>
      <c r="H178" s="76" t="str">
        <f>IF('Bouw - Inblaasisolatie'!E178&gt;0,'Bouw - Inblaasisolatie'!E178," ")</f>
        <v xml:space="preserve"> </v>
      </c>
      <c r="I178" s="10" t="str">
        <f>IF('Bouw - Droge mortel'!C178&gt;0,'Bouw - Droge mortel'!C178," ")</f>
        <v xml:space="preserve"> </v>
      </c>
      <c r="J178" s="26" t="str">
        <f>IF('Bouw - Droge mortel'!D178&gt;0,'Bouw - Droge mortel'!D178," ")</f>
        <v xml:space="preserve"> </v>
      </c>
      <c r="K178" s="10" t="str">
        <f>IF('Bouw - Droge mortel'!E178&gt;0,'Bouw - Droge mortel'!E178," ")</f>
        <v xml:space="preserve"> </v>
      </c>
      <c r="L178" s="80" t="str">
        <f>IF('Plastics - Granulaat - Vuller'!C178&gt;0,'Plastics - Granulaat - Vuller'!C178," ")</f>
        <v xml:space="preserve"> </v>
      </c>
      <c r="M178" s="73" t="str">
        <f>IF('Plastics - Granulaat - Vuller'!D178&gt;0,'Plastics - Granulaat - Vuller'!D178," ")</f>
        <v xml:space="preserve"> </v>
      </c>
      <c r="N178" s="76" t="str">
        <f>IF('Plastics - Granulaat - Vuller'!E178&gt;0,'Plastics - Granulaat - Vuller'!E178," ")</f>
        <v xml:space="preserve"> </v>
      </c>
      <c r="O178" s="80" t="str">
        <f>IF('Substraat - Oesterzwammen'!C178&gt;0,'Substraat - Oesterzwammen'!C178," ")</f>
        <v xml:space="preserve"> </v>
      </c>
      <c r="P178" s="73" t="str">
        <f>IF('Substraat - Oesterzwammen'!D178&gt;0,'Substraat - Oesterzwammen'!D178," ")</f>
        <v xml:space="preserve"> </v>
      </c>
      <c r="Q178" s="76" t="str">
        <f>IF('Substraat - Oesterzwammen'!E178&gt;0,'Substraat - Oesterzwammen'!E178," ")</f>
        <v xml:space="preserve"> </v>
      </c>
      <c r="R178" s="80" t="str">
        <f>IF('Papier - Massief karton -Vuller'!C178&gt;0,'Papier - Massief karton -Vuller'!C178," ")</f>
        <v xml:space="preserve"> </v>
      </c>
      <c r="S178" s="73" t="str">
        <f>IF('Papier - Massief karton -Vuller'!D178&gt;0,'Papier - Massief karton -Vuller'!D178," ")</f>
        <v xml:space="preserve"> </v>
      </c>
      <c r="T178" s="76" t="str">
        <f>IF('Papier - Massief karton -Vuller'!E178&gt;0,'Papier - Massief karton -Vuller'!E178," ")</f>
        <v xml:space="preserve"> </v>
      </c>
      <c r="Z178" s="41"/>
      <c r="AA178" s="10"/>
      <c r="AB178" s="10"/>
      <c r="AD178" s="26"/>
      <c r="AG178" s="26"/>
      <c r="AI178" s="47"/>
      <c r="AU178" s="47"/>
      <c r="BD178" s="32"/>
      <c r="BG178" s="47"/>
      <c r="BJ178" s="32"/>
      <c r="BM178" s="32"/>
      <c r="BP178" s="47"/>
      <c r="BS178" s="32"/>
    </row>
    <row r="179" spans="2:71" x14ac:dyDescent="0.2">
      <c r="B179" s="15" t="s">
        <v>52</v>
      </c>
      <c r="C179" s="62" t="str">
        <f>IF('Bouw - Typha Board'!C179&gt;0,'Bouw - Typha Board'!C179," ")</f>
        <v xml:space="preserve"> </v>
      </c>
      <c r="D179" s="62" t="str">
        <f>IF('Bouw - Typha Board'!D179&gt;0,'Bouw - Typha Board'!D179," ")</f>
        <v xml:space="preserve"> </v>
      </c>
      <c r="E179" s="62" t="str">
        <f>IF('Bouw - Typha Board'!E179&gt;0,'Bouw - Typha Board'!E179," ")</f>
        <v xml:space="preserve"> </v>
      </c>
      <c r="F179" s="80" t="str">
        <f>IF('Bouw - Inblaasisolatie'!C179&gt;0,'Bouw - Inblaasisolatie'!C179," ")</f>
        <v xml:space="preserve"> </v>
      </c>
      <c r="G179" s="73" t="str">
        <f>IF('Bouw - Inblaasisolatie'!D179&gt;0,'Bouw - Inblaasisolatie'!D179," ")</f>
        <v xml:space="preserve"> </v>
      </c>
      <c r="H179" s="76" t="str">
        <f>IF('Bouw - Inblaasisolatie'!E179&gt;0,'Bouw - Inblaasisolatie'!E179," ")</f>
        <v xml:space="preserve"> </v>
      </c>
      <c r="I179" s="10" t="str">
        <f>IF('Bouw - Droge mortel'!C179&gt;0,'Bouw - Droge mortel'!C179," ")</f>
        <v xml:space="preserve"> </v>
      </c>
      <c r="J179" s="26" t="str">
        <f>IF('Bouw - Droge mortel'!D179&gt;0,'Bouw - Droge mortel'!D179," ")</f>
        <v xml:space="preserve"> </v>
      </c>
      <c r="K179" s="10" t="str">
        <f>IF('Bouw - Droge mortel'!E179&gt;0,'Bouw - Droge mortel'!E179," ")</f>
        <v xml:space="preserve"> </v>
      </c>
      <c r="L179" s="80" t="str">
        <f>IF('Plastics - Granulaat - Vuller'!C179&gt;0,'Plastics - Granulaat - Vuller'!C179," ")</f>
        <v xml:space="preserve"> </v>
      </c>
      <c r="M179" s="73" t="str">
        <f>IF('Plastics - Granulaat - Vuller'!D179&gt;0,'Plastics - Granulaat - Vuller'!D179," ")</f>
        <v xml:space="preserve"> </v>
      </c>
      <c r="N179" s="76" t="str">
        <f>IF('Plastics - Granulaat - Vuller'!E179&gt;0,'Plastics - Granulaat - Vuller'!E179," ")</f>
        <v xml:space="preserve"> </v>
      </c>
      <c r="O179" s="80" t="str">
        <f>IF('Substraat - Oesterzwammen'!C179&gt;0,'Substraat - Oesterzwammen'!C179," ")</f>
        <v xml:space="preserve"> </v>
      </c>
      <c r="P179" s="73" t="str">
        <f>IF('Substraat - Oesterzwammen'!D179&gt;0,'Substraat - Oesterzwammen'!D179," ")</f>
        <v xml:space="preserve"> </v>
      </c>
      <c r="Q179" s="76" t="str">
        <f>IF('Substraat - Oesterzwammen'!E179&gt;0,'Substraat - Oesterzwammen'!E179," ")</f>
        <v xml:space="preserve"> </v>
      </c>
      <c r="R179" s="80" t="str">
        <f>IF('Papier - Massief karton -Vuller'!C179&gt;0,'Papier - Massief karton -Vuller'!C179," ")</f>
        <v xml:space="preserve"> </v>
      </c>
      <c r="S179" s="73" t="str">
        <f>IF('Papier - Massief karton -Vuller'!D179&gt;0,'Papier - Massief karton -Vuller'!D179," ")</f>
        <v xml:space="preserve"> </v>
      </c>
      <c r="T179" s="76" t="str">
        <f>IF('Papier - Massief karton -Vuller'!E179&gt;0,'Papier - Massief karton -Vuller'!E179," ")</f>
        <v xml:space="preserve"> </v>
      </c>
      <c r="AA179" s="10"/>
      <c r="AB179" s="10"/>
      <c r="AD179" s="26"/>
      <c r="AG179" s="26"/>
      <c r="BD179" s="32"/>
      <c r="BG179" s="32"/>
      <c r="BJ179" s="32"/>
      <c r="BM179" s="32"/>
      <c r="BP179" s="32"/>
      <c r="BS179" s="32"/>
    </row>
    <row r="180" spans="2:71" x14ac:dyDescent="0.2">
      <c r="B180" t="s">
        <v>669</v>
      </c>
      <c r="C180" s="62">
        <f>IF('Bouw - Typha Board'!C180&gt;0,'Bouw - Typha Board'!C180," ")</f>
        <v>70</v>
      </c>
      <c r="D180" s="62">
        <f>IF('Bouw - Typha Board'!D180&gt;0,'Bouw - Typha Board'!D180," ")</f>
        <v>70</v>
      </c>
      <c r="E180" s="62" t="str">
        <f>IF('Bouw - Typha Board'!E180&gt;0,'Bouw - Typha Board'!E180," ")</f>
        <v>n.v.t.</v>
      </c>
      <c r="F180" s="80">
        <f>IF('Bouw - Inblaasisolatie'!C180&gt;0,'Bouw - Inblaasisolatie'!C180," ")</f>
        <v>5</v>
      </c>
      <c r="G180" s="122">
        <f>IF('Bouw - Inblaasisolatie'!D180&gt;0,'Bouw - Inblaasisolatie'!D180," ")</f>
        <v>5</v>
      </c>
      <c r="H180" s="76" t="str">
        <f>IF('Bouw - Inblaasisolatie'!E180&gt;0,'Bouw - Inblaasisolatie'!E180," ")</f>
        <v>n.v.t.</v>
      </c>
      <c r="I180" s="10" t="str">
        <f>IF('Bouw - Droge mortel'!C180&gt;0,'Bouw - Droge mortel'!C180," ")</f>
        <v>n.t.b. in test</v>
      </c>
      <c r="J180" s="26" t="str">
        <f>IF('Bouw - Droge mortel'!D180&gt;0,'Bouw - Droge mortel'!D180," ")</f>
        <v>n.t.b. in test</v>
      </c>
      <c r="K180" s="10" t="str">
        <f>IF('Bouw - Droge mortel'!E180&gt;0,'Bouw - Droge mortel'!E180," ")</f>
        <v>Gehele pluis</v>
      </c>
      <c r="L180" s="80" t="str">
        <f>IF('Plastics - Granulaat - Vuller'!C180&gt;0,'Plastics - Granulaat - Vuller'!C180," ")</f>
        <v>+/- 0,1</v>
      </c>
      <c r="M180" s="73" t="str">
        <f>IF('Plastics - Granulaat - Vuller'!D180&gt;0,'Plastics - Granulaat - Vuller'!D180," ")</f>
        <v>+/- 0,1</v>
      </c>
      <c r="N180" s="76" t="str">
        <f>IF('Plastics - Granulaat - Vuller'!E180&gt;0,'Plastics - Granulaat - Vuller'!E180," ")</f>
        <v>n.v.t.</v>
      </c>
      <c r="O180" s="80">
        <f>IF('Substraat - Oesterzwammen'!C180&gt;0,'Substraat - Oesterzwammen'!C180," ")</f>
        <v>100</v>
      </c>
      <c r="P180" s="122">
        <f>IF('Substraat - Oesterzwammen'!D180&gt;0,'Substraat - Oesterzwammen'!D180," ")</f>
        <v>100</v>
      </c>
      <c r="Q180" s="76">
        <f>IF('Substraat - Oesterzwammen'!E180&gt;0,'Substraat - Oesterzwammen'!E180," ")</f>
        <v>100</v>
      </c>
      <c r="R180" s="80">
        <f>IF('Papier - Massief karton -Vuller'!C180&gt;0,'Papier - Massief karton -Vuller'!C180," ")</f>
        <v>0.5</v>
      </c>
      <c r="S180" s="154">
        <f>IF('Papier - Massief karton -Vuller'!D180&gt;0,'Papier - Massief karton -Vuller'!D180," ")</f>
        <v>0.5</v>
      </c>
      <c r="T180" s="76">
        <f>IF('Papier - Massief karton -Vuller'!E180&gt;0,'Papier - Massief karton -Vuller'!E180," ")</f>
        <v>0.5</v>
      </c>
      <c r="U180" s="10" t="s">
        <v>629</v>
      </c>
      <c r="V180" s="10" t="s">
        <v>629</v>
      </c>
      <c r="W180" s="10" t="s">
        <v>549</v>
      </c>
      <c r="X180" s="137" t="s">
        <v>608</v>
      </c>
      <c r="Y180" s="10">
        <v>3</v>
      </c>
      <c r="Z180" s="35" t="s">
        <v>237</v>
      </c>
      <c r="AA180" s="37" t="s">
        <v>407</v>
      </c>
      <c r="AB180" s="37" t="s">
        <v>407</v>
      </c>
      <c r="AC180" s="10" t="s">
        <v>113</v>
      </c>
      <c r="AD180" s="26">
        <v>2</v>
      </c>
      <c r="AE180" s="41" t="s">
        <v>391</v>
      </c>
      <c r="AF180" s="10" t="s">
        <v>55</v>
      </c>
      <c r="AG180" s="26">
        <v>3</v>
      </c>
      <c r="AH180" t="s">
        <v>58</v>
      </c>
      <c r="AI180" s="83" t="s">
        <v>235</v>
      </c>
      <c r="AJ180" t="s">
        <v>155</v>
      </c>
      <c r="AK180" t="s">
        <v>201</v>
      </c>
      <c r="AL180" s="83" t="s">
        <v>236</v>
      </c>
      <c r="AM180" t="s">
        <v>105</v>
      </c>
      <c r="AN180" t="s">
        <v>110</v>
      </c>
      <c r="AO180" s="32" t="s">
        <v>368</v>
      </c>
      <c r="AP180" t="s">
        <v>111</v>
      </c>
      <c r="AQ180" t="s">
        <v>239</v>
      </c>
      <c r="AR180" s="32" t="s">
        <v>238</v>
      </c>
      <c r="AS180" t="s">
        <v>243</v>
      </c>
      <c r="AT180" t="s">
        <v>83</v>
      </c>
      <c r="AU180" s="55" t="s">
        <v>391</v>
      </c>
      <c r="AV180" t="s">
        <v>155</v>
      </c>
      <c r="BC180" t="s">
        <v>229</v>
      </c>
      <c r="BD180" s="32"/>
      <c r="BG180" s="47"/>
      <c r="BJ180" s="32"/>
      <c r="BM180" s="32"/>
      <c r="BP180" s="47"/>
      <c r="BS180" s="32"/>
    </row>
    <row r="181" spans="2:71" x14ac:dyDescent="0.2">
      <c r="B181" t="s">
        <v>670</v>
      </c>
      <c r="C181" s="62">
        <f>IF('Bouw - Typha Board'!C181&gt;0,'Bouw - Typha Board'!C181," ")</f>
        <v>70</v>
      </c>
      <c r="D181" s="62">
        <f>IF('Bouw - Typha Board'!D181&gt;0,'Bouw - Typha Board'!D181," ")</f>
        <v>70</v>
      </c>
      <c r="E181" s="62" t="str">
        <f>IF('Bouw - Typha Board'!E181&gt;0,'Bouw - Typha Board'!E181," ")</f>
        <v>n.v.t.</v>
      </c>
      <c r="F181" s="80">
        <f>IF('Bouw - Inblaasisolatie'!C181&gt;0,'Bouw - Inblaasisolatie'!C181," ")</f>
        <v>50</v>
      </c>
      <c r="G181" s="122">
        <f>IF('Bouw - Inblaasisolatie'!D181&gt;0,'Bouw - Inblaasisolatie'!D181," ")</f>
        <v>50</v>
      </c>
      <c r="H181" s="76" t="str">
        <f>IF('Bouw - Inblaasisolatie'!E181&gt;0,'Bouw - Inblaasisolatie'!E181," ")</f>
        <v>n.v.t.</v>
      </c>
      <c r="I181" s="10" t="str">
        <f>IF('Bouw - Droge mortel'!C181&gt;0,'Bouw - Droge mortel'!C181," ")</f>
        <v>n.t.b. in test</v>
      </c>
      <c r="J181" s="26" t="str">
        <f>IF('Bouw - Droge mortel'!D181&gt;0,'Bouw - Droge mortel'!D181," ")</f>
        <v>n.t.b. in test</v>
      </c>
      <c r="K181" s="10" t="str">
        <f>IF('Bouw - Droge mortel'!E181&gt;0,'Bouw - Droge mortel'!E181," ")</f>
        <v>Gehele pluis</v>
      </c>
      <c r="L181" s="80" t="str">
        <f>IF('Plastics - Granulaat - Vuller'!C181&gt;0,'Plastics - Granulaat - Vuller'!C181," ")</f>
        <v>+/- 0,35</v>
      </c>
      <c r="M181" s="73" t="str">
        <f>IF('Plastics - Granulaat - Vuller'!D181&gt;0,'Plastics - Granulaat - Vuller'!D181," ")</f>
        <v>+/- 0,35</v>
      </c>
      <c r="N181" s="76" t="str">
        <f>IF('Plastics - Granulaat - Vuller'!E181&gt;0,'Plastics - Granulaat - Vuller'!E181," ")</f>
        <v>n.v.t.</v>
      </c>
      <c r="O181" s="80">
        <f>IF('Substraat - Oesterzwammen'!C181&gt;0,'Substraat - Oesterzwammen'!C181," ")</f>
        <v>500</v>
      </c>
      <c r="P181" s="122">
        <f>IF('Substraat - Oesterzwammen'!D181&gt;0,'Substraat - Oesterzwammen'!D181," ")</f>
        <v>500</v>
      </c>
      <c r="Q181" s="76">
        <f>IF('Substraat - Oesterzwammen'!E181&gt;0,'Substraat - Oesterzwammen'!E181," ")</f>
        <v>500</v>
      </c>
      <c r="R181" s="80">
        <f>IF('Papier - Massief karton -Vuller'!C181&gt;0,'Papier - Massief karton -Vuller'!C181," ")</f>
        <v>2.5</v>
      </c>
      <c r="S181" s="154">
        <f>IF('Papier - Massief karton -Vuller'!D181&gt;0,'Papier - Massief karton -Vuller'!D181," ")</f>
        <v>2.5</v>
      </c>
      <c r="T181" s="76">
        <f>IF('Papier - Massief karton -Vuller'!E181&gt;0,'Papier - Massief karton -Vuller'!E181," ")</f>
        <v>2.5</v>
      </c>
      <c r="U181" s="10" t="s">
        <v>630</v>
      </c>
      <c r="V181" s="10" t="s">
        <v>630</v>
      </c>
      <c r="W181" s="10" t="s">
        <v>549</v>
      </c>
      <c r="X181" s="137" t="s">
        <v>608</v>
      </c>
      <c r="Y181" s="10">
        <v>3</v>
      </c>
      <c r="Z181" s="35" t="s">
        <v>237</v>
      </c>
      <c r="AA181" s="37" t="s">
        <v>407</v>
      </c>
      <c r="AB181" s="37" t="s">
        <v>407</v>
      </c>
      <c r="AC181" s="10" t="s">
        <v>113</v>
      </c>
      <c r="AD181" s="26">
        <v>2</v>
      </c>
      <c r="AE181" s="41" t="s">
        <v>391</v>
      </c>
      <c r="AF181" s="10" t="s">
        <v>55</v>
      </c>
      <c r="AG181" s="26">
        <v>3</v>
      </c>
      <c r="AH181" t="s">
        <v>58</v>
      </c>
      <c r="AI181" s="83" t="s">
        <v>235</v>
      </c>
      <c r="AJ181" t="s">
        <v>155</v>
      </c>
      <c r="AK181" t="s">
        <v>201</v>
      </c>
      <c r="AL181" s="83" t="s">
        <v>236</v>
      </c>
      <c r="AM181" t="s">
        <v>105</v>
      </c>
      <c r="AN181" t="s">
        <v>110</v>
      </c>
      <c r="AO181" s="32" t="s">
        <v>368</v>
      </c>
      <c r="AP181" t="s">
        <v>111</v>
      </c>
      <c r="AQ181" t="s">
        <v>239</v>
      </c>
      <c r="AR181" s="32" t="s">
        <v>238</v>
      </c>
      <c r="AS181" t="s">
        <v>243</v>
      </c>
      <c r="AT181" t="s">
        <v>83</v>
      </c>
      <c r="AU181" s="55" t="s">
        <v>391</v>
      </c>
      <c r="AV181" t="s">
        <v>155</v>
      </c>
      <c r="BD181" s="32"/>
      <c r="BG181" s="47"/>
      <c r="BJ181" s="32"/>
      <c r="BM181" s="32"/>
      <c r="BP181" s="47"/>
      <c r="BS181" s="32"/>
    </row>
    <row r="182" spans="2:71" x14ac:dyDescent="0.2">
      <c r="B182" t="s">
        <v>671</v>
      </c>
      <c r="C182" s="62" t="str">
        <f>IF('Bouw - Typha Board'!C182&gt;0,'Bouw - Typha Board'!C182," ")</f>
        <v>3-6</v>
      </c>
      <c r="D182" s="62" t="str">
        <f>IF('Bouw - Typha Board'!D182&gt;0,'Bouw - Typha Board'!D182," ")</f>
        <v>3-6</v>
      </c>
      <c r="E182" s="62" t="str">
        <f>IF('Bouw - Typha Board'!E182&gt;0,'Bouw - Typha Board'!E182," ")</f>
        <v>n.v.t.</v>
      </c>
      <c r="F182" s="80" t="str">
        <f>IF('Bouw - Inblaasisolatie'!C182&gt;0,'Bouw - Inblaasisolatie'!C182," ")</f>
        <v>5-50</v>
      </c>
      <c r="G182" s="73" t="str">
        <f>IF('Bouw - Inblaasisolatie'!D182&gt;0,'Bouw - Inblaasisolatie'!D182," ")</f>
        <v>5-50</v>
      </c>
      <c r="H182" s="76" t="str">
        <f>IF('Bouw - Inblaasisolatie'!E182&gt;0,'Bouw - Inblaasisolatie'!E182," ")</f>
        <v>n.v.t.</v>
      </c>
      <c r="I182" s="10" t="str">
        <f>IF('Bouw - Droge mortel'!C182&gt;0,'Bouw - Droge mortel'!C182," ")</f>
        <v>n.t.b. in test</v>
      </c>
      <c r="J182" s="26" t="str">
        <f>IF('Bouw - Droge mortel'!D182&gt;0,'Bouw - Droge mortel'!D182," ")</f>
        <v>n.t.b. in test</v>
      </c>
      <c r="K182" s="10" t="str">
        <f>IF('Bouw - Droge mortel'!E182&gt;0,'Bouw - Droge mortel'!E182," ")</f>
        <v>Gehele pluis</v>
      </c>
      <c r="L182" s="80" t="str">
        <f>IF('Plastics - Granulaat - Vuller'!C182&gt;0,'Plastics - Granulaat - Vuller'!C182," ")</f>
        <v>n.v.t.</v>
      </c>
      <c r="M182" s="73" t="str">
        <f>IF('Plastics - Granulaat - Vuller'!D182&gt;0,'Plastics - Granulaat - Vuller'!D182," ")</f>
        <v>n.v.t.</v>
      </c>
      <c r="N182" s="76" t="str">
        <f>IF('Plastics - Granulaat - Vuller'!E182&gt;0,'Plastics - Granulaat - Vuller'!E182," ")</f>
        <v>n.v.t.</v>
      </c>
      <c r="O182" s="80" t="str">
        <f>IF('Substraat - Oesterzwammen'!C182&gt;0,'Substraat - Oesterzwammen'!C182," ")</f>
        <v>Zoals is</v>
      </c>
      <c r="P182" s="73" t="str">
        <f>IF('Substraat - Oesterzwammen'!D182&gt;0,'Substraat - Oesterzwammen'!D182," ")</f>
        <v>Zoals is</v>
      </c>
      <c r="Q182" s="76" t="str">
        <f>IF('Substraat - Oesterzwammen'!E182&gt;0,'Substraat - Oesterzwammen'!E182," ")</f>
        <v>Zoals is</v>
      </c>
      <c r="R182" s="80" t="str">
        <f>IF('Papier - Massief karton -Vuller'!C182&gt;0,'Papier - Massief karton -Vuller'!C182," ")</f>
        <v>n.v.t.</v>
      </c>
      <c r="S182" s="73" t="str">
        <f>IF('Papier - Massief karton -Vuller'!D182&gt;0,'Papier - Massief karton -Vuller'!D182," ")</f>
        <v>n.v.t.</v>
      </c>
      <c r="T182" s="76" t="str">
        <f>IF('Papier - Massief karton -Vuller'!E182&gt;0,'Papier - Massief karton -Vuller'!E182," ")</f>
        <v>n.v.t.</v>
      </c>
      <c r="U182" s="10" t="s">
        <v>631</v>
      </c>
      <c r="V182" s="10" t="s">
        <v>631</v>
      </c>
      <c r="W182" s="10" t="s">
        <v>549</v>
      </c>
      <c r="X182" s="137" t="s">
        <v>608</v>
      </c>
      <c r="Y182" s="10">
        <v>3</v>
      </c>
      <c r="Z182" s="35" t="s">
        <v>237</v>
      </c>
      <c r="AA182" s="37" t="s">
        <v>407</v>
      </c>
      <c r="AB182" s="37" t="s">
        <v>407</v>
      </c>
      <c r="AC182" s="10" t="s">
        <v>113</v>
      </c>
      <c r="AD182" s="26">
        <v>2</v>
      </c>
      <c r="AE182" s="41" t="s">
        <v>391</v>
      </c>
      <c r="AF182" s="10" t="s">
        <v>55</v>
      </c>
      <c r="AG182" s="26">
        <v>3</v>
      </c>
      <c r="AH182" t="s">
        <v>58</v>
      </c>
      <c r="AI182" s="83" t="s">
        <v>235</v>
      </c>
      <c r="AJ182" t="s">
        <v>155</v>
      </c>
      <c r="AK182" t="s">
        <v>201</v>
      </c>
      <c r="AL182" s="83" t="s">
        <v>236</v>
      </c>
      <c r="AM182" t="s">
        <v>105</v>
      </c>
      <c r="AN182" t="s">
        <v>110</v>
      </c>
      <c r="AO182" s="32" t="s">
        <v>368</v>
      </c>
      <c r="AP182" t="s">
        <v>111</v>
      </c>
      <c r="AQ182" t="s">
        <v>239</v>
      </c>
      <c r="AR182" s="32" t="s">
        <v>238</v>
      </c>
      <c r="AS182" t="s">
        <v>243</v>
      </c>
      <c r="AT182" t="s">
        <v>83</v>
      </c>
      <c r="AU182" s="55" t="s">
        <v>391</v>
      </c>
      <c r="AV182" t="s">
        <v>155</v>
      </c>
      <c r="BD182" s="32"/>
      <c r="BG182" s="32"/>
      <c r="BJ182" s="32"/>
      <c r="BM182" s="32"/>
      <c r="BP182" s="32"/>
      <c r="BS182" s="32"/>
    </row>
    <row r="183" spans="2:71" x14ac:dyDescent="0.2">
      <c r="B183" t="s">
        <v>672</v>
      </c>
      <c r="C183" s="62" t="str">
        <f>IF('Bouw - Typha Board'!C183&gt;0,'Bouw - Typha Board'!C183," ")</f>
        <v>n.v.t.</v>
      </c>
      <c r="D183" s="62" t="str">
        <f>IF('Bouw - Typha Board'!D183&gt;0,'Bouw - Typha Board'!D183," ")</f>
        <v>n.v.t.</v>
      </c>
      <c r="E183" s="62" t="str">
        <f>IF('Bouw - Typha Board'!E183&gt;0,'Bouw - Typha Board'!E183," ")</f>
        <v>n.v.t.</v>
      </c>
      <c r="F183" s="80" t="str">
        <f>IF('Bouw - Inblaasisolatie'!C183&gt;0,'Bouw - Inblaasisolatie'!C183," ")</f>
        <v>n.v.t.</v>
      </c>
      <c r="G183" s="73" t="str">
        <f>IF('Bouw - Inblaasisolatie'!D183&gt;0,'Bouw - Inblaasisolatie'!D183," ")</f>
        <v>n.v.t.</v>
      </c>
      <c r="H183" s="76" t="str">
        <f>IF('Bouw - Inblaasisolatie'!E183&gt;0,'Bouw - Inblaasisolatie'!E183," ")</f>
        <v>n.v.t.</v>
      </c>
      <c r="I183" s="10" t="str">
        <f>IF('Bouw - Droge mortel'!C183&gt;0,'Bouw - Droge mortel'!C183," ")</f>
        <v>n.t.b. in test</v>
      </c>
      <c r="J183" s="26" t="str">
        <f>IF('Bouw - Droge mortel'!D183&gt;0,'Bouw - Droge mortel'!D183," ")</f>
        <v>n.t.b. in test</v>
      </c>
      <c r="K183" s="10" t="str">
        <f>IF('Bouw - Droge mortel'!E183&gt;0,'Bouw - Droge mortel'!E183," ")</f>
        <v>Gehele pluis</v>
      </c>
      <c r="L183" s="80" t="str">
        <f>IF('Plastics - Granulaat - Vuller'!C183&gt;0,'Plastics - Granulaat - Vuller'!C183," ")</f>
        <v>+/- 0,1</v>
      </c>
      <c r="M183" s="73" t="str">
        <f>IF('Plastics - Granulaat - Vuller'!D183&gt;0,'Plastics - Granulaat - Vuller'!D183," ")</f>
        <v>+/- 0,1</v>
      </c>
      <c r="N183" s="76" t="str">
        <f>IF('Plastics - Granulaat - Vuller'!E183&gt;0,'Plastics - Granulaat - Vuller'!E183," ")</f>
        <v>n.v.t.</v>
      </c>
      <c r="O183" s="80" t="str">
        <f>IF('Substraat - Oesterzwammen'!C183&gt;0,'Substraat - Oesterzwammen'!C183," ")</f>
        <v>Zoals is</v>
      </c>
      <c r="P183" s="73" t="str">
        <f>IF('Substraat - Oesterzwammen'!D183&gt;0,'Substraat - Oesterzwammen'!D183," ")</f>
        <v>Zoals is</v>
      </c>
      <c r="Q183" s="76" t="str">
        <f>IF('Substraat - Oesterzwammen'!E183&gt;0,'Substraat - Oesterzwammen'!E183," ")</f>
        <v>Zoals is</v>
      </c>
      <c r="R183" s="80" t="str">
        <f>IF('Papier - Massief karton -Vuller'!C183&gt;0,'Papier - Massief karton -Vuller'!C183," ")</f>
        <v>0,1-0,25</v>
      </c>
      <c r="S183" s="73" t="str">
        <f>IF('Papier - Massief karton -Vuller'!D183&gt;0,'Papier - Massief karton -Vuller'!D183," ")</f>
        <v>0,1-0,25</v>
      </c>
      <c r="T183" s="76" t="str">
        <f>IF('Papier - Massief karton -Vuller'!E183&gt;0,'Papier - Massief karton -Vuller'!E183," ")</f>
        <v>0,1-0,25</v>
      </c>
      <c r="U183" s="10" t="s">
        <v>632</v>
      </c>
      <c r="V183" s="10" t="s">
        <v>632</v>
      </c>
      <c r="W183" s="10" t="s">
        <v>549</v>
      </c>
      <c r="X183" s="137" t="s">
        <v>608</v>
      </c>
      <c r="Y183" s="10">
        <v>3</v>
      </c>
      <c r="Z183" s="35" t="s">
        <v>237</v>
      </c>
      <c r="AA183" s="37" t="s">
        <v>407</v>
      </c>
      <c r="AB183" s="37" t="s">
        <v>407</v>
      </c>
      <c r="AC183" s="10" t="s">
        <v>113</v>
      </c>
      <c r="AD183" s="26">
        <v>2</v>
      </c>
      <c r="AE183" s="41" t="s">
        <v>391</v>
      </c>
      <c r="AF183" s="10" t="s">
        <v>55</v>
      </c>
      <c r="AG183" s="26">
        <v>3</v>
      </c>
      <c r="AH183" t="s">
        <v>58</v>
      </c>
      <c r="AI183" s="83" t="s">
        <v>235</v>
      </c>
      <c r="AJ183" t="s">
        <v>155</v>
      </c>
      <c r="AK183" t="s">
        <v>201</v>
      </c>
      <c r="AL183" s="83" t="s">
        <v>236</v>
      </c>
      <c r="AM183" t="s">
        <v>105</v>
      </c>
      <c r="AN183" t="s">
        <v>110</v>
      </c>
      <c r="AO183" s="32" t="s">
        <v>368</v>
      </c>
      <c r="AP183" t="s">
        <v>111</v>
      </c>
      <c r="AQ183" t="s">
        <v>239</v>
      </c>
      <c r="AR183" s="32" t="s">
        <v>238</v>
      </c>
      <c r="AS183" t="s">
        <v>243</v>
      </c>
      <c r="AT183" t="s">
        <v>83</v>
      </c>
      <c r="AU183" s="55" t="s">
        <v>391</v>
      </c>
      <c r="AV183" t="s">
        <v>155</v>
      </c>
      <c r="BD183" s="32"/>
      <c r="BG183" s="32"/>
      <c r="BJ183" s="32"/>
      <c r="BM183" s="32"/>
      <c r="BP183" s="32"/>
      <c r="BS183" s="32"/>
    </row>
    <row r="184" spans="2:71" x14ac:dyDescent="0.2">
      <c r="B184" t="s">
        <v>673</v>
      </c>
      <c r="C184" s="62" t="str">
        <f>IF('Bouw - Typha Board'!C184&gt;0,'Bouw - Typha Board'!C184," ")</f>
        <v>10-20</v>
      </c>
      <c r="D184" s="62" t="str">
        <f>IF('Bouw - Typha Board'!D184&gt;0,'Bouw - Typha Board'!D184," ")</f>
        <v>10-20</v>
      </c>
      <c r="E184" s="62" t="str">
        <f>IF('Bouw - Typha Board'!E184&gt;0,'Bouw - Typha Board'!E184," ")</f>
        <v>n.v.t.</v>
      </c>
      <c r="F184" s="80" t="str">
        <f>IF('Bouw - Inblaasisolatie'!C184&gt;0,'Bouw - Inblaasisolatie'!C184," ")</f>
        <v>Onbekend</v>
      </c>
      <c r="G184" s="73" t="str">
        <f>IF('Bouw - Inblaasisolatie'!D184&gt;0,'Bouw - Inblaasisolatie'!D184," ")</f>
        <v>Onbekend</v>
      </c>
      <c r="H184" s="76" t="str">
        <f>IF('Bouw - Inblaasisolatie'!E184&gt;0,'Bouw - Inblaasisolatie'!E184," ")</f>
        <v>n.v.t.</v>
      </c>
      <c r="I184" s="10" t="str">
        <f>IF('Bouw - Droge mortel'!C184&gt;0,'Bouw - Droge mortel'!C184," ")</f>
        <v>n.t.b. in test</v>
      </c>
      <c r="J184" s="26" t="str">
        <f>IF('Bouw - Droge mortel'!D184&gt;0,'Bouw - Droge mortel'!D184," ")</f>
        <v>n.t.b. in test</v>
      </c>
      <c r="K184" s="10" t="str">
        <f>IF('Bouw - Droge mortel'!E184&gt;0,'Bouw - Droge mortel'!E184," ")</f>
        <v>Gehele pluis</v>
      </c>
      <c r="L184" s="80" t="str">
        <f>IF('Plastics - Granulaat - Vuller'!C184&gt;0,'Plastics - Granulaat - Vuller'!C184," ")</f>
        <v>&gt;1 (3-4 wens)</v>
      </c>
      <c r="M184" s="73" t="str">
        <f>IF('Plastics - Granulaat - Vuller'!D184&gt;0,'Plastics - Granulaat - Vuller'!D184," ")</f>
        <v>&gt;1 (3-4 wens)</v>
      </c>
      <c r="N184" s="76" t="str">
        <f>IF('Plastics - Granulaat - Vuller'!E184&gt;0,'Plastics - Granulaat - Vuller'!E184," ")</f>
        <v>n.v.t.</v>
      </c>
      <c r="O184" s="80" t="str">
        <f>IF('Substraat - Oesterzwammen'!C184&gt;0,'Substraat - Oesterzwammen'!C184," ")</f>
        <v>Zoals is</v>
      </c>
      <c r="P184" s="73" t="str">
        <f>IF('Substraat - Oesterzwammen'!D184&gt;0,'Substraat - Oesterzwammen'!D184," ")</f>
        <v>Zoals is</v>
      </c>
      <c r="Q184" s="76" t="str">
        <f>IF('Substraat - Oesterzwammen'!E184&gt;0,'Substraat - Oesterzwammen'!E184," ")</f>
        <v>Zoals is</v>
      </c>
      <c r="R184" s="80" t="str">
        <f>IF('Papier - Massief karton -Vuller'!C184&gt;0,'Papier - Massief karton -Vuller'!C184," ")</f>
        <v>5-10</v>
      </c>
      <c r="S184" s="73" t="str">
        <f>IF('Papier - Massief karton -Vuller'!D184&gt;0,'Papier - Massief karton -Vuller'!D184," ")</f>
        <v>5-10</v>
      </c>
      <c r="T184" s="76" t="str">
        <f>IF('Papier - Massief karton -Vuller'!E184&gt;0,'Papier - Massief karton -Vuller'!E184," ")</f>
        <v>5-10</v>
      </c>
      <c r="U184" s="10" t="s">
        <v>633</v>
      </c>
      <c r="V184" s="10" t="s">
        <v>633</v>
      </c>
      <c r="W184" s="10" t="s">
        <v>549</v>
      </c>
      <c r="X184" s="137" t="s">
        <v>608</v>
      </c>
      <c r="Y184" s="10">
        <v>3</v>
      </c>
      <c r="Z184" s="35" t="s">
        <v>237</v>
      </c>
      <c r="AA184" s="37" t="s">
        <v>302</v>
      </c>
      <c r="AB184" s="37" t="s">
        <v>302</v>
      </c>
      <c r="AC184" s="10" t="s">
        <v>113</v>
      </c>
      <c r="AD184" s="26">
        <v>2</v>
      </c>
      <c r="AE184" s="41" t="s">
        <v>391</v>
      </c>
      <c r="AF184" s="10" t="s">
        <v>55</v>
      </c>
      <c r="AG184" s="26">
        <v>3</v>
      </c>
      <c r="AH184" t="s">
        <v>58</v>
      </c>
      <c r="AI184" s="83" t="s">
        <v>235</v>
      </c>
      <c r="AJ184" t="s">
        <v>155</v>
      </c>
      <c r="AK184" t="s">
        <v>201</v>
      </c>
      <c r="AL184" s="83" t="s">
        <v>236</v>
      </c>
      <c r="AM184" t="s">
        <v>105</v>
      </c>
      <c r="AN184" t="s">
        <v>110</v>
      </c>
      <c r="AO184" s="32" t="s">
        <v>368</v>
      </c>
      <c r="AP184" t="s">
        <v>111</v>
      </c>
      <c r="AQ184" t="s">
        <v>239</v>
      </c>
      <c r="AR184" s="32" t="s">
        <v>238</v>
      </c>
      <c r="AS184" t="s">
        <v>243</v>
      </c>
      <c r="AT184" t="s">
        <v>83</v>
      </c>
      <c r="AU184" s="55" t="s">
        <v>391</v>
      </c>
      <c r="AV184" t="s">
        <v>155</v>
      </c>
      <c r="BC184" t="s">
        <v>392</v>
      </c>
      <c r="BD184" s="32"/>
      <c r="BG184" s="32"/>
      <c r="BJ184" s="32"/>
      <c r="BM184" s="32"/>
      <c r="BP184" s="32"/>
      <c r="BS184" s="32"/>
    </row>
    <row r="185" spans="2:71" x14ac:dyDescent="0.2">
      <c r="B185" t="s">
        <v>269</v>
      </c>
      <c r="C185" s="62" t="str">
        <f>IF('Bouw - Typha Board'!C185&gt;0,'Bouw - Typha Board'!C185," ")</f>
        <v>Gelijkmatig</v>
      </c>
      <c r="D185" s="62" t="str">
        <f>IF('Bouw - Typha Board'!D185&gt;0,'Bouw - Typha Board'!D185," ")</f>
        <v>Gelijkmatig</v>
      </c>
      <c r="E185" s="62" t="str">
        <f>IF('Bouw - Typha Board'!E185&gt;0,'Bouw - Typha Board'!E185," ")</f>
        <v>n.v.t.</v>
      </c>
      <c r="F185" s="80" t="str">
        <f>IF('Bouw - Inblaasisolatie'!C185&gt;0,'Bouw - Inblaasisolatie'!C185," ")</f>
        <v>Onbekend</v>
      </c>
      <c r="G185" s="73" t="str">
        <f>IF('Bouw - Inblaasisolatie'!D185&gt;0,'Bouw - Inblaasisolatie'!D185," ")</f>
        <v>Onbekend</v>
      </c>
      <c r="H185" s="76" t="str">
        <f>IF('Bouw - Inblaasisolatie'!E185&gt;0,'Bouw - Inblaasisolatie'!E185," ")</f>
        <v>n.v.t.</v>
      </c>
      <c r="I185" s="10" t="str">
        <f>IF('Bouw - Droge mortel'!C185&gt;0,'Bouw - Droge mortel'!C185," ")</f>
        <v>n.t.b. in test</v>
      </c>
      <c r="J185" s="26" t="str">
        <f>IF('Bouw - Droge mortel'!D185&gt;0,'Bouw - Droge mortel'!D185," ")</f>
        <v>n.t.b. in test</v>
      </c>
      <c r="K185" s="10" t="str">
        <f>IF('Bouw - Droge mortel'!E185&gt;0,'Bouw - Droge mortel'!E185," ")</f>
        <v>Gehele pluis</v>
      </c>
      <c r="L185" s="80" t="str">
        <f>IF('Plastics - Granulaat - Vuller'!C185&gt;0,'Plastics - Granulaat - Vuller'!C185," ")</f>
        <v>0,1-0,35</v>
      </c>
      <c r="M185" s="73" t="str">
        <f>IF('Plastics - Granulaat - Vuller'!D185&gt;0,'Plastics - Granulaat - Vuller'!D185," ")</f>
        <v>0,1-0,35</v>
      </c>
      <c r="N185" s="76" t="str">
        <f>IF('Plastics - Granulaat - Vuller'!E185&gt;0,'Plastics - Granulaat - Vuller'!E185," ")</f>
        <v>n.v.t.</v>
      </c>
      <c r="O185" s="80" t="str">
        <f>IF('Substraat - Oesterzwammen'!C185&gt;0,'Substraat - Oesterzwammen'!C185," ")</f>
        <v>Zoals is</v>
      </c>
      <c r="P185" s="73" t="str">
        <f>IF('Substraat - Oesterzwammen'!D185&gt;0,'Substraat - Oesterzwammen'!D185," ")</f>
        <v>Zoals is</v>
      </c>
      <c r="Q185" s="76" t="str">
        <f>IF('Substraat - Oesterzwammen'!E185&gt;0,'Substraat - Oesterzwammen'!E185," ")</f>
        <v>Zoals is</v>
      </c>
      <c r="R185" s="80" t="str">
        <f>IF('Papier - Massief karton -Vuller'!C185&gt;0,'Papier - Massief karton -Vuller'!C185," ")</f>
        <v>Mix</v>
      </c>
      <c r="S185" s="73" t="str">
        <f>IF('Papier - Massief karton -Vuller'!D185&gt;0,'Papier - Massief karton -Vuller'!D185," ")</f>
        <v>Mix</v>
      </c>
      <c r="T185" s="76" t="str">
        <f>IF('Papier - Massief karton -Vuller'!E185&gt;0,'Papier - Massief karton -Vuller'!E185," ")</f>
        <v>Mix</v>
      </c>
      <c r="U185" s="10" t="s">
        <v>600</v>
      </c>
      <c r="V185" s="10" t="s">
        <v>600</v>
      </c>
      <c r="W185" s="10" t="s">
        <v>549</v>
      </c>
      <c r="X185" s="137" t="s">
        <v>613</v>
      </c>
      <c r="Y185" s="10">
        <v>2</v>
      </c>
      <c r="Z185" s="35" t="s">
        <v>525</v>
      </c>
      <c r="AA185" s="37" t="s">
        <v>302</v>
      </c>
      <c r="AB185" s="37" t="s">
        <v>302</v>
      </c>
      <c r="AC185" s="10" t="s">
        <v>113</v>
      </c>
      <c r="AD185" s="26">
        <v>2</v>
      </c>
      <c r="AE185" s="41" t="s">
        <v>391</v>
      </c>
      <c r="AF185" s="10" t="s">
        <v>55</v>
      </c>
      <c r="AG185" s="26">
        <v>3</v>
      </c>
      <c r="AI185" s="83"/>
      <c r="AL185" s="83"/>
      <c r="AN185" t="s">
        <v>110</v>
      </c>
      <c r="AO185" s="32" t="s">
        <v>525</v>
      </c>
      <c r="AP185" t="s">
        <v>111</v>
      </c>
      <c r="AQ185" t="s">
        <v>239</v>
      </c>
      <c r="AR185" s="32" t="s">
        <v>238</v>
      </c>
      <c r="AS185" t="s">
        <v>243</v>
      </c>
      <c r="AT185" t="s">
        <v>83</v>
      </c>
      <c r="AU185" s="55" t="s">
        <v>391</v>
      </c>
      <c r="AV185" t="s">
        <v>155</v>
      </c>
      <c r="BC185" t="s">
        <v>392</v>
      </c>
      <c r="BD185" s="32"/>
      <c r="BG185" s="32"/>
      <c r="BJ185" s="32"/>
      <c r="BM185" s="32"/>
      <c r="BP185" s="32"/>
      <c r="BS185" s="32"/>
    </row>
    <row r="186" spans="2:71" x14ac:dyDescent="0.2">
      <c r="B186" t="s">
        <v>232</v>
      </c>
      <c r="C186" s="65" t="str">
        <f>IF('Bouw - Typha Board'!C186&gt;0,'Bouw - Typha Board'!C186," ")</f>
        <v>Eigen snijmachine</v>
      </c>
      <c r="D186" s="62" t="str">
        <f>IF('Bouw - Typha Board'!D186&gt;0,'Bouw - Typha Board'!D186," ")</f>
        <v>Eigen snijmachine</v>
      </c>
      <c r="E186" s="62" t="str">
        <f>IF('Bouw - Typha Board'!E186&gt;0,'Bouw - Typha Board'!E186," ")</f>
        <v>n.v.t.</v>
      </c>
      <c r="F186" s="80" t="str">
        <f>IF('Bouw - Inblaasisolatie'!C186&gt;0,'Bouw - Inblaasisolatie'!C186," ")</f>
        <v>n.v.t.</v>
      </c>
      <c r="G186" s="73" t="str">
        <f>IF('Bouw - Inblaasisolatie'!D186&gt;0,'Bouw - Inblaasisolatie'!D186," ")</f>
        <v>n.v.t.</v>
      </c>
      <c r="H186" s="76" t="str">
        <f>IF('Bouw - Inblaasisolatie'!E186&gt;0,'Bouw - Inblaasisolatie'!E186," ")</f>
        <v>n.v.t.</v>
      </c>
      <c r="I186" s="10" t="str">
        <f>IF('Bouw - Droge mortel'!C186&gt;0,'Bouw - Droge mortel'!C186," ")</f>
        <v>n.t.b.</v>
      </c>
      <c r="J186" s="26" t="str">
        <f>IF('Bouw - Droge mortel'!D186&gt;0,'Bouw - Droge mortel'!D186," ")</f>
        <v>n.t.b.</v>
      </c>
      <c r="K186" s="10" t="str">
        <f>IF('Bouw - Droge mortel'!E186&gt;0,'Bouw - Droge mortel'!E186," ")</f>
        <v>n.v.t.</v>
      </c>
      <c r="L186" s="80" t="str">
        <f>IF('Plastics - Granulaat - Vuller'!C186&gt;0,'Plastics - Granulaat - Vuller'!C186," ")</f>
        <v>n.v.t.</v>
      </c>
      <c r="M186" s="73" t="str">
        <f>IF('Plastics - Granulaat - Vuller'!D186&gt;0,'Plastics - Granulaat - Vuller'!D186," ")</f>
        <v>n.v.t.</v>
      </c>
      <c r="N186" s="76" t="str">
        <f>IF('Plastics - Granulaat - Vuller'!E186&gt;0,'Plastics - Granulaat - Vuller'!E186," ")</f>
        <v>n.v.t.</v>
      </c>
      <c r="O186" s="80" t="str">
        <f>IF('Substraat - Oesterzwammen'!C186&gt;0,'Substraat - Oesterzwammen'!C186," ")</f>
        <v>Geen voorkeur</v>
      </c>
      <c r="P186" s="73" t="str">
        <f>IF('Substraat - Oesterzwammen'!D186&gt;0,'Substraat - Oesterzwammen'!D186," ")</f>
        <v>Geen voorkeur</v>
      </c>
      <c r="Q186" s="76" t="str">
        <f>IF('Substraat - Oesterzwammen'!E186&gt;0,'Substraat - Oesterzwammen'!E186," ")</f>
        <v>Geen voorkeur</v>
      </c>
      <c r="R186" s="80" t="str">
        <f>IF('Papier - Massief karton -Vuller'!C186&gt;0,'Papier - Massief karton -Vuller'!C186," ")</f>
        <v>n.v.t.</v>
      </c>
      <c r="S186" s="73" t="str">
        <f>IF('Papier - Massief karton -Vuller'!D186&gt;0,'Papier - Massief karton -Vuller'!D186," ")</f>
        <v>n.v.t.</v>
      </c>
      <c r="T186" s="76" t="str">
        <f>IF('Papier - Massief karton -Vuller'!E186&gt;0,'Papier - Massief karton -Vuller'!E186," ")</f>
        <v>n.v.t.</v>
      </c>
      <c r="U186" s="10" t="s">
        <v>282</v>
      </c>
      <c r="V186" s="10" t="s">
        <v>282</v>
      </c>
      <c r="W186" s="10" t="s">
        <v>282</v>
      </c>
      <c r="X186" s="137" t="s">
        <v>608</v>
      </c>
      <c r="Y186" s="10">
        <v>3</v>
      </c>
      <c r="Z186" s="24" t="s">
        <v>233</v>
      </c>
      <c r="AA186" s="37" t="s">
        <v>407</v>
      </c>
      <c r="AB186" s="37" t="s">
        <v>407</v>
      </c>
      <c r="AC186" s="10" t="s">
        <v>113</v>
      </c>
      <c r="AD186" s="26">
        <v>2</v>
      </c>
      <c r="AE186" s="41" t="s">
        <v>391</v>
      </c>
      <c r="AF186" s="10" t="s">
        <v>55</v>
      </c>
      <c r="AG186" s="26">
        <v>3</v>
      </c>
      <c r="AH186" t="s">
        <v>58</v>
      </c>
      <c r="AI186" s="28" t="s">
        <v>233</v>
      </c>
      <c r="AJ186" t="s">
        <v>155</v>
      </c>
      <c r="AN186" t="s">
        <v>110</v>
      </c>
      <c r="AO186" s="28" t="s">
        <v>233</v>
      </c>
      <c r="AP186" t="s">
        <v>111</v>
      </c>
      <c r="AQ186" t="s">
        <v>239</v>
      </c>
      <c r="AR186" s="32" t="s">
        <v>367</v>
      </c>
      <c r="AS186" t="s">
        <v>243</v>
      </c>
      <c r="AT186" t="s">
        <v>83</v>
      </c>
      <c r="AU186" s="55" t="s">
        <v>391</v>
      </c>
      <c r="AV186" t="s">
        <v>155</v>
      </c>
      <c r="BD186" s="32"/>
      <c r="BG186" s="32"/>
      <c r="BJ186" s="32"/>
      <c r="BM186" s="32"/>
      <c r="BP186" s="32"/>
      <c r="BS186" s="32"/>
    </row>
    <row r="187" spans="2:71" x14ac:dyDescent="0.2">
      <c r="B187" t="s">
        <v>231</v>
      </c>
      <c r="C187" s="62" t="str">
        <f>IF('Bouw - Typha Board'!C187&gt;0,'Bouw - Typha Board'!C187," ")</f>
        <v>n.v.t.</v>
      </c>
      <c r="D187" s="62" t="str">
        <f>IF('Bouw - Typha Board'!D187&gt;0,'Bouw - Typha Board'!D187," ")</f>
        <v>n.v.t.</v>
      </c>
      <c r="E187" s="62" t="str">
        <f>IF('Bouw - Typha Board'!E187&gt;0,'Bouw - Typha Board'!E187," ")</f>
        <v>n.v.t.</v>
      </c>
      <c r="F187" s="80" t="str">
        <f>IF('Bouw - Inblaasisolatie'!C187&gt;0,'Bouw - Inblaasisolatie'!C187," ")</f>
        <v>n.v.t.</v>
      </c>
      <c r="G187" s="73" t="str">
        <f>IF('Bouw - Inblaasisolatie'!D187&gt;0,'Bouw - Inblaasisolatie'!D187," ")</f>
        <v>n.v.t.</v>
      </c>
      <c r="H187" s="76" t="str">
        <f>IF('Bouw - Inblaasisolatie'!E187&gt;0,'Bouw - Inblaasisolatie'!E187," ")</f>
        <v>n.v.t.</v>
      </c>
      <c r="I187" s="10" t="str">
        <f>IF('Bouw - Droge mortel'!C187&gt;0,'Bouw - Droge mortel'!C187," ")</f>
        <v>n.t.b.</v>
      </c>
      <c r="J187" s="26" t="str">
        <f>IF('Bouw - Droge mortel'!D187&gt;0,'Bouw - Droge mortel'!D187," ")</f>
        <v>n.t.b.</v>
      </c>
      <c r="K187" s="10" t="str">
        <f>IF('Bouw - Droge mortel'!E187&gt;0,'Bouw - Droge mortel'!E187," ")</f>
        <v>n.v.t.</v>
      </c>
      <c r="L187" s="80" t="str">
        <f>IF('Plastics - Granulaat - Vuller'!C187&gt;0,'Plastics - Granulaat - Vuller'!C187," ")</f>
        <v>n.v.t.</v>
      </c>
      <c r="M187" s="73" t="str">
        <f>IF('Plastics - Granulaat - Vuller'!D187&gt;0,'Plastics - Granulaat - Vuller'!D187," ")</f>
        <v>n.v.t.</v>
      </c>
      <c r="N187" s="76" t="str">
        <f>IF('Plastics - Granulaat - Vuller'!E187&gt;0,'Plastics - Granulaat - Vuller'!E187," ")</f>
        <v>n.v.t.</v>
      </c>
      <c r="O187" s="80" t="str">
        <f>IF('Substraat - Oesterzwammen'!C187&gt;0,'Substraat - Oesterzwammen'!C187," ")</f>
        <v>Minimaliseren</v>
      </c>
      <c r="P187" s="73" t="str">
        <f>IF('Substraat - Oesterzwammen'!D187&gt;0,'Substraat - Oesterzwammen'!D187," ")</f>
        <v>Minimaliseren</v>
      </c>
      <c r="Q187" s="76" t="str">
        <f>IF('Substraat - Oesterzwammen'!E187&gt;0,'Substraat - Oesterzwammen'!E187," ")</f>
        <v>Minimaliseren</v>
      </c>
      <c r="R187" s="80" t="str">
        <f>IF('Papier - Massief karton -Vuller'!C187&gt;0,'Papier - Massief karton -Vuller'!C187," ")</f>
        <v>n.v.t.</v>
      </c>
      <c r="S187" s="73" t="str">
        <f>IF('Papier - Massief karton -Vuller'!D187&gt;0,'Papier - Massief karton -Vuller'!D187," ")</f>
        <v>n.v.t.</v>
      </c>
      <c r="T187" s="76" t="str">
        <f>IF('Papier - Massief karton -Vuller'!E187&gt;0,'Papier - Massief karton -Vuller'!E187," ")</f>
        <v>n.v.t.</v>
      </c>
      <c r="U187" s="10" t="s">
        <v>156</v>
      </c>
      <c r="V187" s="10" t="s">
        <v>156</v>
      </c>
      <c r="W187" s="10" t="s">
        <v>156</v>
      </c>
      <c r="X187" s="137" t="s">
        <v>608</v>
      </c>
      <c r="Y187" s="10">
        <v>3</v>
      </c>
      <c r="Z187" s="41" t="s">
        <v>230</v>
      </c>
      <c r="AA187" s="37" t="s">
        <v>302</v>
      </c>
      <c r="AB187" s="37" t="s">
        <v>302</v>
      </c>
      <c r="AC187" s="10" t="s">
        <v>113</v>
      </c>
      <c r="AD187" s="26">
        <v>2</v>
      </c>
      <c r="AE187" s="16" t="s">
        <v>543</v>
      </c>
      <c r="AF187" s="10" t="s">
        <v>55</v>
      </c>
      <c r="AG187" s="26">
        <v>3</v>
      </c>
      <c r="AH187" t="s">
        <v>58</v>
      </c>
      <c r="AI187" s="28" t="s">
        <v>230</v>
      </c>
      <c r="AJ187" t="s">
        <v>155</v>
      </c>
      <c r="AT187" t="s">
        <v>110</v>
      </c>
      <c r="AU187" s="32" t="s">
        <v>543</v>
      </c>
      <c r="AV187" t="s">
        <v>111</v>
      </c>
      <c r="BD187" s="32"/>
      <c r="BG187" s="32"/>
      <c r="BJ187" s="32"/>
      <c r="BM187" s="32"/>
      <c r="BP187" s="32"/>
      <c r="BS187" s="32"/>
    </row>
    <row r="188" spans="2:71" x14ac:dyDescent="0.2">
      <c r="C188" s="62" t="str">
        <f>IF('Bouw - Typha Board'!C188&gt;0,'Bouw - Typha Board'!C188," ")</f>
        <v xml:space="preserve"> </v>
      </c>
      <c r="D188" s="62" t="str">
        <f>IF('Bouw - Typha Board'!D188&gt;0,'Bouw - Typha Board'!D188," ")</f>
        <v xml:space="preserve"> </v>
      </c>
      <c r="E188" s="62" t="str">
        <f>IF('Bouw - Typha Board'!E188&gt;0,'Bouw - Typha Board'!E188," ")</f>
        <v xml:space="preserve"> </v>
      </c>
      <c r="F188" s="80" t="str">
        <f>IF('Bouw - Inblaasisolatie'!C188&gt;0,'Bouw - Inblaasisolatie'!C188," ")</f>
        <v xml:space="preserve"> </v>
      </c>
      <c r="G188" s="73" t="str">
        <f>IF('Bouw - Inblaasisolatie'!D188&gt;0,'Bouw - Inblaasisolatie'!D188," ")</f>
        <v xml:space="preserve"> </v>
      </c>
      <c r="H188" s="76" t="str">
        <f>IF('Bouw - Inblaasisolatie'!E188&gt;0,'Bouw - Inblaasisolatie'!E188," ")</f>
        <v xml:space="preserve"> </v>
      </c>
      <c r="I188" s="10" t="str">
        <f>IF('Bouw - Droge mortel'!C188&gt;0,'Bouw - Droge mortel'!C188," ")</f>
        <v xml:space="preserve"> </v>
      </c>
      <c r="J188" s="26" t="str">
        <f>IF('Bouw - Droge mortel'!D188&gt;0,'Bouw - Droge mortel'!D188," ")</f>
        <v xml:space="preserve"> </v>
      </c>
      <c r="K188" s="10" t="str">
        <f>IF('Bouw - Droge mortel'!E188&gt;0,'Bouw - Droge mortel'!E188," ")</f>
        <v xml:space="preserve"> </v>
      </c>
      <c r="L188" s="80" t="str">
        <f>IF('Plastics - Granulaat - Vuller'!C188&gt;0,'Plastics - Granulaat - Vuller'!C188," ")</f>
        <v xml:space="preserve"> </v>
      </c>
      <c r="M188" s="73" t="str">
        <f>IF('Plastics - Granulaat - Vuller'!D188&gt;0,'Plastics - Granulaat - Vuller'!D188," ")</f>
        <v xml:space="preserve"> </v>
      </c>
      <c r="N188" s="76" t="str">
        <f>IF('Plastics - Granulaat - Vuller'!E188&gt;0,'Plastics - Granulaat - Vuller'!E188," ")</f>
        <v xml:space="preserve"> </v>
      </c>
      <c r="O188" s="80" t="str">
        <f>IF('Substraat - Oesterzwammen'!C188&gt;0,'Substraat - Oesterzwammen'!C188," ")</f>
        <v xml:space="preserve"> </v>
      </c>
      <c r="P188" s="73" t="str">
        <f>IF('Substraat - Oesterzwammen'!D188&gt;0,'Substraat - Oesterzwammen'!D188," ")</f>
        <v xml:space="preserve"> </v>
      </c>
      <c r="Q188" s="76" t="str">
        <f>IF('Substraat - Oesterzwammen'!E188&gt;0,'Substraat - Oesterzwammen'!E188," ")</f>
        <v xml:space="preserve"> </v>
      </c>
      <c r="R188" s="80" t="str">
        <f>IF('Papier - Massief karton -Vuller'!C188&gt;0,'Papier - Massief karton -Vuller'!C188," ")</f>
        <v xml:space="preserve"> </v>
      </c>
      <c r="S188" s="73" t="str">
        <f>IF('Papier - Massief karton -Vuller'!D188&gt;0,'Papier - Massief karton -Vuller'!D188," ")</f>
        <v xml:space="preserve"> </v>
      </c>
      <c r="T188" s="76" t="str">
        <f>IF('Papier - Massief karton -Vuller'!E188&gt;0,'Papier - Massief karton -Vuller'!E188," ")</f>
        <v xml:space="preserve"> </v>
      </c>
      <c r="AA188" s="10"/>
      <c r="AB188" s="10"/>
      <c r="AD188" s="26"/>
      <c r="AG188" s="26"/>
      <c r="BD188" s="32"/>
      <c r="BG188" s="32"/>
      <c r="BJ188" s="32"/>
      <c r="BM188" s="32"/>
      <c r="BP188" s="32"/>
      <c r="BS188" s="32"/>
    </row>
    <row r="189" spans="2:71" x14ac:dyDescent="0.2">
      <c r="B189" s="15" t="s">
        <v>75</v>
      </c>
      <c r="C189" s="62" t="str">
        <f>IF('Bouw - Typha Board'!C189&gt;0,'Bouw - Typha Board'!C189," ")</f>
        <v xml:space="preserve"> </v>
      </c>
      <c r="D189" s="62" t="str">
        <f>IF('Bouw - Typha Board'!D189&gt;0,'Bouw - Typha Board'!D189," ")</f>
        <v xml:space="preserve"> </v>
      </c>
      <c r="E189" s="62" t="str">
        <f>IF('Bouw - Typha Board'!E189&gt;0,'Bouw - Typha Board'!E189," ")</f>
        <v xml:space="preserve"> </v>
      </c>
      <c r="F189" s="80" t="str">
        <f>IF('Bouw - Inblaasisolatie'!C189&gt;0,'Bouw - Inblaasisolatie'!C189," ")</f>
        <v xml:space="preserve"> </v>
      </c>
      <c r="G189" s="73" t="str">
        <f>IF('Bouw - Inblaasisolatie'!D189&gt;0,'Bouw - Inblaasisolatie'!D189," ")</f>
        <v xml:space="preserve"> </v>
      </c>
      <c r="H189" s="76" t="str">
        <f>IF('Bouw - Inblaasisolatie'!E189&gt;0,'Bouw - Inblaasisolatie'!E189," ")</f>
        <v xml:space="preserve"> </v>
      </c>
      <c r="I189" s="10" t="str">
        <f>IF('Bouw - Droge mortel'!C189&gt;0,'Bouw - Droge mortel'!C189," ")</f>
        <v xml:space="preserve"> </v>
      </c>
      <c r="J189" s="26" t="str">
        <f>IF('Bouw - Droge mortel'!D189&gt;0,'Bouw - Droge mortel'!D189," ")</f>
        <v xml:space="preserve"> </v>
      </c>
      <c r="K189" s="10" t="str">
        <f>IF('Bouw - Droge mortel'!E189&gt;0,'Bouw - Droge mortel'!E189," ")</f>
        <v xml:space="preserve"> </v>
      </c>
      <c r="L189" s="80" t="str">
        <f>IF('Plastics - Granulaat - Vuller'!C189&gt;0,'Plastics - Granulaat - Vuller'!C189," ")</f>
        <v xml:space="preserve"> </v>
      </c>
      <c r="M189" s="73" t="str">
        <f>IF('Plastics - Granulaat - Vuller'!D189&gt;0,'Plastics - Granulaat - Vuller'!D189," ")</f>
        <v xml:space="preserve"> </v>
      </c>
      <c r="N189" s="76" t="str">
        <f>IF('Plastics - Granulaat - Vuller'!E189&gt;0,'Plastics - Granulaat - Vuller'!E189," ")</f>
        <v xml:space="preserve"> </v>
      </c>
      <c r="O189" s="80" t="str">
        <f>IF('Substraat - Oesterzwammen'!C189&gt;0,'Substraat - Oesterzwammen'!C189," ")</f>
        <v xml:space="preserve"> </v>
      </c>
      <c r="P189" s="73" t="str">
        <f>IF('Substraat - Oesterzwammen'!D189&gt;0,'Substraat - Oesterzwammen'!D189," ")</f>
        <v xml:space="preserve"> </v>
      </c>
      <c r="Q189" s="76" t="str">
        <f>IF('Substraat - Oesterzwammen'!E189&gt;0,'Substraat - Oesterzwammen'!E189," ")</f>
        <v xml:space="preserve"> </v>
      </c>
      <c r="R189" s="80" t="str">
        <f>IF('Papier - Massief karton -Vuller'!C189&gt;0,'Papier - Massief karton -Vuller'!C189," ")</f>
        <v xml:space="preserve"> </v>
      </c>
      <c r="S189" s="73" t="str">
        <f>IF('Papier - Massief karton -Vuller'!D189&gt;0,'Papier - Massief karton -Vuller'!D189," ")</f>
        <v xml:space="preserve"> </v>
      </c>
      <c r="T189" s="76" t="str">
        <f>IF('Papier - Massief karton -Vuller'!E189&gt;0,'Papier - Massief karton -Vuller'!E189," ")</f>
        <v xml:space="preserve"> </v>
      </c>
      <c r="AA189" s="10"/>
      <c r="AB189" s="10"/>
      <c r="AD189" s="26"/>
      <c r="AG189" s="26"/>
      <c r="BD189" s="32"/>
      <c r="BG189" s="32"/>
      <c r="BJ189" s="32"/>
      <c r="BM189" s="32"/>
      <c r="BP189" s="32"/>
      <c r="BS189" s="32"/>
    </row>
    <row r="190" spans="2:71" x14ac:dyDescent="0.2">
      <c r="B190" t="s">
        <v>48</v>
      </c>
      <c r="C190" s="62" t="str">
        <f>IF('Bouw - Typha Board'!C190&gt;0,'Bouw - Typha Board'!C190," ")</f>
        <v>n.v.t.</v>
      </c>
      <c r="D190" s="62" t="str">
        <f>IF('Bouw - Typha Board'!D190&gt;0,'Bouw - Typha Board'!D190," ")</f>
        <v>n.v.t.</v>
      </c>
      <c r="E190" s="62" t="str">
        <f>IF('Bouw - Typha Board'!E190&gt;0,'Bouw - Typha Board'!E190," ")</f>
        <v>n.v.t.</v>
      </c>
      <c r="F190" s="80" t="str">
        <f>IF('Bouw - Inblaasisolatie'!C190&gt;0,'Bouw - Inblaasisolatie'!C190," ")</f>
        <v>n.v.t.</v>
      </c>
      <c r="G190" s="73" t="str">
        <f>IF('Bouw - Inblaasisolatie'!D190&gt;0,'Bouw - Inblaasisolatie'!D190," ")</f>
        <v>n.v.t.</v>
      </c>
      <c r="H190" s="76" t="str">
        <f>IF('Bouw - Inblaasisolatie'!E190&gt;0,'Bouw - Inblaasisolatie'!E190," ")</f>
        <v>n.v.t.</v>
      </c>
      <c r="I190" s="10" t="str">
        <f>IF('Bouw - Droge mortel'!C190&gt;0,'Bouw - Droge mortel'!C190," ")</f>
        <v>n.t.b.</v>
      </c>
      <c r="J190" s="26" t="str">
        <f>IF('Bouw - Droge mortel'!D190&gt;0,'Bouw - Droge mortel'!D190," ")</f>
        <v>n.t.b.</v>
      </c>
      <c r="K190" s="10" t="str">
        <f>IF('Bouw - Droge mortel'!E190&gt;0,'Bouw - Droge mortel'!E190," ")</f>
        <v>n.v.t.</v>
      </c>
      <c r="L190" s="80" t="str">
        <f>IF('Plastics - Granulaat - Vuller'!C190&gt;0,'Plastics - Granulaat - Vuller'!C190," ")</f>
        <v>n.v.t.</v>
      </c>
      <c r="M190" s="73" t="str">
        <f>IF('Plastics - Granulaat - Vuller'!D190&gt;0,'Plastics - Granulaat - Vuller'!D190," ")</f>
        <v>n.v.t.</v>
      </c>
      <c r="N190" s="76" t="str">
        <f>IF('Plastics - Granulaat - Vuller'!E190&gt;0,'Plastics - Granulaat - Vuller'!E190," ")</f>
        <v>n.v.t.</v>
      </c>
      <c r="O190" s="80" t="str">
        <f>IF('Substraat - Oesterzwammen'!C190&gt;0,'Substraat - Oesterzwammen'!C190," ")</f>
        <v>n.v.t.</v>
      </c>
      <c r="P190" s="73" t="str">
        <f>IF('Substraat - Oesterzwammen'!D190&gt;0,'Substraat - Oesterzwammen'!D190," ")</f>
        <v>n.v.t.</v>
      </c>
      <c r="Q190" s="76" t="str">
        <f>IF('Substraat - Oesterzwammen'!E190&gt;0,'Substraat - Oesterzwammen'!E190," ")</f>
        <v>n.v.t.</v>
      </c>
      <c r="R190" s="80" t="str">
        <f>IF('Papier - Massief karton -Vuller'!C190&gt;0,'Papier - Massief karton -Vuller'!C190," ")</f>
        <v>Ja</v>
      </c>
      <c r="S190" s="73" t="str">
        <f>IF('Papier - Massief karton -Vuller'!D190&gt;0,'Papier - Massief karton -Vuller'!D190," ")</f>
        <v>Ja</v>
      </c>
      <c r="T190" s="76" t="str">
        <f>IF('Papier - Massief karton -Vuller'!E190&gt;0,'Papier - Massief karton -Vuller'!E190," ")</f>
        <v>Ja</v>
      </c>
      <c r="U190" s="10" t="s">
        <v>634</v>
      </c>
      <c r="V190" s="10" t="s">
        <v>634</v>
      </c>
      <c r="W190" s="10" t="s">
        <v>634</v>
      </c>
      <c r="X190" s="137" t="s">
        <v>613</v>
      </c>
      <c r="Y190" s="10">
        <v>2</v>
      </c>
      <c r="Z190" s="41" t="s">
        <v>379</v>
      </c>
      <c r="AA190" s="37" t="s">
        <v>302</v>
      </c>
      <c r="AB190" s="37" t="s">
        <v>302</v>
      </c>
      <c r="AC190" s="10" t="s">
        <v>55</v>
      </c>
      <c r="AD190" s="26">
        <v>3</v>
      </c>
      <c r="AE190" s="24" t="s">
        <v>43</v>
      </c>
      <c r="AF190" s="10" t="s">
        <v>55</v>
      </c>
      <c r="AG190" s="26">
        <v>3</v>
      </c>
      <c r="AN190" t="s">
        <v>110</v>
      </c>
      <c r="AO190" s="32" t="s">
        <v>369</v>
      </c>
      <c r="AP190" t="s">
        <v>111</v>
      </c>
      <c r="AT190" t="s">
        <v>110</v>
      </c>
      <c r="AU190" s="32" t="s">
        <v>43</v>
      </c>
      <c r="AV190" t="s">
        <v>111</v>
      </c>
      <c r="BD190" s="32"/>
      <c r="BG190" s="32"/>
      <c r="BJ190" s="32"/>
      <c r="BM190" s="32"/>
      <c r="BP190" s="32"/>
      <c r="BS190" s="32"/>
    </row>
    <row r="191" spans="2:71" x14ac:dyDescent="0.2">
      <c r="B191" t="s">
        <v>76</v>
      </c>
      <c r="C191" s="62" t="str">
        <f>IF('Bouw - Typha Board'!C191&gt;0,'Bouw - Typha Board'!C191," ")</f>
        <v>n.v.t.</v>
      </c>
      <c r="D191" s="62" t="str">
        <f>IF('Bouw - Typha Board'!D191&gt;0,'Bouw - Typha Board'!D191," ")</f>
        <v>n.v.t.</v>
      </c>
      <c r="E191" s="62" t="str">
        <f>IF('Bouw - Typha Board'!E191&gt;0,'Bouw - Typha Board'!E191," ")</f>
        <v>n.v.t.</v>
      </c>
      <c r="F191" s="80" t="str">
        <f>IF('Bouw - Inblaasisolatie'!C191&gt;0,'Bouw - Inblaasisolatie'!C191," ")</f>
        <v>n.v.t.</v>
      </c>
      <c r="G191" s="73" t="str">
        <f>IF('Bouw - Inblaasisolatie'!D191&gt;0,'Bouw - Inblaasisolatie'!D191," ")</f>
        <v>n.v.t.</v>
      </c>
      <c r="H191" s="76" t="str">
        <f>IF('Bouw - Inblaasisolatie'!E191&gt;0,'Bouw - Inblaasisolatie'!E191," ")</f>
        <v>n.v.t.</v>
      </c>
      <c r="I191" s="10" t="str">
        <f>IF('Bouw - Droge mortel'!C191&gt;0,'Bouw - Droge mortel'!C191," ")</f>
        <v>n.t.b.</v>
      </c>
      <c r="J191" s="26" t="str">
        <f>IF('Bouw - Droge mortel'!D191&gt;0,'Bouw - Droge mortel'!D191," ")</f>
        <v>n.t.b.</v>
      </c>
      <c r="K191" s="10" t="str">
        <f>IF('Bouw - Droge mortel'!E191&gt;0,'Bouw - Droge mortel'!E191," ")</f>
        <v>n.v.t.</v>
      </c>
      <c r="L191" s="80" t="str">
        <f>IF('Plastics - Granulaat - Vuller'!C191&gt;0,'Plastics - Granulaat - Vuller'!C191," ")</f>
        <v>n.v.t.</v>
      </c>
      <c r="M191" s="73" t="str">
        <f>IF('Plastics - Granulaat - Vuller'!D191&gt;0,'Plastics - Granulaat - Vuller'!D191," ")</f>
        <v>n.v.t.</v>
      </c>
      <c r="N191" s="76" t="str">
        <f>IF('Plastics - Granulaat - Vuller'!E191&gt;0,'Plastics - Granulaat - Vuller'!E191," ")</f>
        <v>n.v.t.</v>
      </c>
      <c r="O191" s="80" t="str">
        <f>IF('Substraat - Oesterzwammen'!C191&gt;0,'Substraat - Oesterzwammen'!C191," ")</f>
        <v>n.v.t.</v>
      </c>
      <c r="P191" s="73" t="str">
        <f>IF('Substraat - Oesterzwammen'!D191&gt;0,'Substraat - Oesterzwammen'!D191," ")</f>
        <v>n.v.t.</v>
      </c>
      <c r="Q191" s="76" t="str">
        <f>IF('Substraat - Oesterzwammen'!E191&gt;0,'Substraat - Oesterzwammen'!E191," ")</f>
        <v>n.v.t.</v>
      </c>
      <c r="R191" s="80" t="str">
        <f>IF('Papier - Massief karton -Vuller'!C191&gt;0,'Papier - Massief karton -Vuller'!C191," ")</f>
        <v>Evt. aar verwijderen</v>
      </c>
      <c r="S191" s="73" t="str">
        <f>IF('Papier - Massief karton -Vuller'!D191&gt;0,'Papier - Massief karton -Vuller'!D191," ")</f>
        <v>Evt. aar verwijderen</v>
      </c>
      <c r="T191" s="76" t="str">
        <f>IF('Papier - Massief karton -Vuller'!E191&gt;0,'Papier - Massief karton -Vuller'!E191," ")</f>
        <v>Evt. aar verwijderen</v>
      </c>
      <c r="U191" s="10" t="s">
        <v>282</v>
      </c>
      <c r="V191" s="10" t="s">
        <v>282</v>
      </c>
      <c r="W191" s="10" t="s">
        <v>282</v>
      </c>
      <c r="X191" s="137" t="s">
        <v>608</v>
      </c>
      <c r="Y191" s="10">
        <v>3</v>
      </c>
      <c r="Z191" s="41" t="s">
        <v>379</v>
      </c>
      <c r="AA191" s="37" t="s">
        <v>302</v>
      </c>
      <c r="AB191" s="37" t="s">
        <v>302</v>
      </c>
      <c r="AC191" s="10" t="s">
        <v>55</v>
      </c>
      <c r="AD191" s="26">
        <v>3</v>
      </c>
      <c r="AE191" s="24" t="s">
        <v>43</v>
      </c>
      <c r="AF191" s="10" t="s">
        <v>55</v>
      </c>
      <c r="AG191" s="26">
        <v>3</v>
      </c>
      <c r="AN191" t="s">
        <v>110</v>
      </c>
      <c r="AO191" s="32" t="s">
        <v>369</v>
      </c>
      <c r="AP191" t="s">
        <v>111</v>
      </c>
      <c r="AT191" t="s">
        <v>110</v>
      </c>
      <c r="AU191" s="32" t="s">
        <v>43</v>
      </c>
      <c r="AV191" t="s">
        <v>111</v>
      </c>
      <c r="BD191" s="32"/>
      <c r="BG191" s="32"/>
      <c r="BJ191" s="32"/>
      <c r="BM191" s="32"/>
      <c r="BP191" s="32"/>
      <c r="BS191" s="32"/>
    </row>
    <row r="192" spans="2:71" x14ac:dyDescent="0.2">
      <c r="B192" t="s">
        <v>77</v>
      </c>
      <c r="C192" s="62" t="str">
        <f>IF('Bouw - Typha Board'!C192&gt;0,'Bouw - Typha Board'!C192," ")</f>
        <v>n.v.t.</v>
      </c>
      <c r="D192" s="62" t="str">
        <f>IF('Bouw - Typha Board'!D192&gt;0,'Bouw - Typha Board'!D192," ")</f>
        <v>n.v.t.</v>
      </c>
      <c r="E192" s="62" t="str">
        <f>IF('Bouw - Typha Board'!E192&gt;0,'Bouw - Typha Board'!E192," ")</f>
        <v>n.v.t.</v>
      </c>
      <c r="F192" s="80" t="str">
        <f>IF('Bouw - Inblaasisolatie'!C192&gt;0,'Bouw - Inblaasisolatie'!C192," ")</f>
        <v>n.v.t.</v>
      </c>
      <c r="G192" s="73" t="str">
        <f>IF('Bouw - Inblaasisolatie'!D192&gt;0,'Bouw - Inblaasisolatie'!D192," ")</f>
        <v>n.v.t.</v>
      </c>
      <c r="H192" s="76" t="str">
        <f>IF('Bouw - Inblaasisolatie'!E192&gt;0,'Bouw - Inblaasisolatie'!E192," ")</f>
        <v>n.v.t.</v>
      </c>
      <c r="I192" s="10" t="str">
        <f>IF('Bouw - Droge mortel'!C192&gt;0,'Bouw - Droge mortel'!C192," ")</f>
        <v>n.t.b.</v>
      </c>
      <c r="J192" s="26" t="str">
        <f>IF('Bouw - Droge mortel'!D192&gt;0,'Bouw - Droge mortel'!D192," ")</f>
        <v>n.t.b.</v>
      </c>
      <c r="K192" s="10" t="str">
        <f>IF('Bouw - Droge mortel'!E192&gt;0,'Bouw - Droge mortel'!E192," ")</f>
        <v>n.v.t.</v>
      </c>
      <c r="L192" s="80" t="str">
        <f>IF('Plastics - Granulaat - Vuller'!C192&gt;0,'Plastics - Granulaat - Vuller'!C192," ")</f>
        <v>n.v.t.</v>
      </c>
      <c r="M192" s="73" t="str">
        <f>IF('Plastics - Granulaat - Vuller'!D192&gt;0,'Plastics - Granulaat - Vuller'!D192," ")</f>
        <v>n.v.t.</v>
      </c>
      <c r="N192" s="76" t="str">
        <f>IF('Plastics - Granulaat - Vuller'!E192&gt;0,'Plastics - Granulaat - Vuller'!E192," ")</f>
        <v>n.v.t.</v>
      </c>
      <c r="O192" s="80" t="str">
        <f>IF('Substraat - Oesterzwammen'!C192&gt;0,'Substraat - Oesterzwammen'!C192," ")</f>
        <v>n.v.t.</v>
      </c>
      <c r="P192" s="73" t="str">
        <f>IF('Substraat - Oesterzwammen'!D192&gt;0,'Substraat - Oesterzwammen'!D192," ")</f>
        <v>n.v.t.</v>
      </c>
      <c r="Q192" s="76" t="str">
        <f>IF('Substraat - Oesterzwammen'!E192&gt;0,'Substraat - Oesterzwammen'!E192," ")</f>
        <v>n.v.t.</v>
      </c>
      <c r="R192" s="80" t="str">
        <f>IF('Papier - Massief karton -Vuller'!C192&gt;0,'Papier - Massief karton -Vuller'!C192," ")</f>
        <v>n.v.t.</v>
      </c>
      <c r="S192" s="73" t="str">
        <f>IF('Papier - Massief karton -Vuller'!D192&gt;0,'Papier - Massief karton -Vuller'!D192," ")</f>
        <v>n.v.t.</v>
      </c>
      <c r="T192" s="76" t="str">
        <f>IF('Papier - Massief karton -Vuller'!E192&gt;0,'Papier - Massief karton -Vuller'!E192," ")</f>
        <v>n.v.t.</v>
      </c>
      <c r="U192" s="10" t="s">
        <v>64</v>
      </c>
      <c r="V192" s="10" t="s">
        <v>64</v>
      </c>
      <c r="W192" s="10" t="s">
        <v>64</v>
      </c>
      <c r="X192" s="137" t="s">
        <v>613</v>
      </c>
      <c r="Y192" s="10">
        <v>2</v>
      </c>
      <c r="Z192" s="24" t="s">
        <v>240</v>
      </c>
      <c r="AA192" s="37" t="s">
        <v>302</v>
      </c>
      <c r="AB192" s="37" t="s">
        <v>302</v>
      </c>
      <c r="AC192" s="10" t="s">
        <v>55</v>
      </c>
      <c r="AD192" s="26">
        <v>3</v>
      </c>
      <c r="AE192" s="24" t="s">
        <v>43</v>
      </c>
      <c r="AF192" s="10" t="s">
        <v>55</v>
      </c>
      <c r="AG192" s="26">
        <v>3</v>
      </c>
      <c r="AN192" t="s">
        <v>110</v>
      </c>
      <c r="AO192" s="28" t="s">
        <v>240</v>
      </c>
      <c r="AP192" t="s">
        <v>111</v>
      </c>
      <c r="AT192" t="s">
        <v>110</v>
      </c>
      <c r="AU192" s="32" t="s">
        <v>43</v>
      </c>
      <c r="AV192" t="s">
        <v>111</v>
      </c>
      <c r="BD192" s="32"/>
      <c r="BG192" s="32"/>
      <c r="BJ192" s="32"/>
      <c r="BM192" s="32"/>
      <c r="BP192" s="32"/>
      <c r="BS192" s="32"/>
    </row>
    <row r="193" spans="2:71" x14ac:dyDescent="0.2">
      <c r="B193" t="s">
        <v>78</v>
      </c>
      <c r="C193" s="62" t="str">
        <f>IF('Bouw - Typha Board'!C193&gt;0,'Bouw - Typha Board'!C193," ")</f>
        <v>n.v.t.</v>
      </c>
      <c r="D193" s="62" t="str">
        <f>IF('Bouw - Typha Board'!D193&gt;0,'Bouw - Typha Board'!D193," ")</f>
        <v>n.v.t.</v>
      </c>
      <c r="E193" s="62" t="str">
        <f>IF('Bouw - Typha Board'!E193&gt;0,'Bouw - Typha Board'!E193," ")</f>
        <v>n.v.t.</v>
      </c>
      <c r="F193" s="80" t="str">
        <f>IF('Bouw - Inblaasisolatie'!C193&gt;0,'Bouw - Inblaasisolatie'!C193," ")</f>
        <v>n.v.t.</v>
      </c>
      <c r="G193" s="73" t="str">
        <f>IF('Bouw - Inblaasisolatie'!D193&gt;0,'Bouw - Inblaasisolatie'!D193," ")</f>
        <v>n.v.t.</v>
      </c>
      <c r="H193" s="76" t="str">
        <f>IF('Bouw - Inblaasisolatie'!E193&gt;0,'Bouw - Inblaasisolatie'!E193," ")</f>
        <v>n.v.t.</v>
      </c>
      <c r="I193" s="10" t="str">
        <f>IF('Bouw - Droge mortel'!C193&gt;0,'Bouw - Droge mortel'!C193," ")</f>
        <v>n.t.b.</v>
      </c>
      <c r="J193" s="26" t="str">
        <f>IF('Bouw - Droge mortel'!D193&gt;0,'Bouw - Droge mortel'!D193," ")</f>
        <v>n.t.b.</v>
      </c>
      <c r="K193" s="10" t="str">
        <f>IF('Bouw - Droge mortel'!E193&gt;0,'Bouw - Droge mortel'!E193," ")</f>
        <v>n.v.t.</v>
      </c>
      <c r="L193" s="80" t="str">
        <f>IF('Plastics - Granulaat - Vuller'!C193&gt;0,'Plastics - Granulaat - Vuller'!C193," ")</f>
        <v>n.v.t.</v>
      </c>
      <c r="M193" s="73" t="str">
        <f>IF('Plastics - Granulaat - Vuller'!D193&gt;0,'Plastics - Granulaat - Vuller'!D193," ")</f>
        <v>n.v.t.</v>
      </c>
      <c r="N193" s="76" t="str">
        <f>IF('Plastics - Granulaat - Vuller'!E193&gt;0,'Plastics - Granulaat - Vuller'!E193," ")</f>
        <v>n.v.t.</v>
      </c>
      <c r="O193" s="80" t="str">
        <f>IF('Substraat - Oesterzwammen'!C193&gt;0,'Substraat - Oesterzwammen'!C193," ")</f>
        <v>n.v.t.</v>
      </c>
      <c r="P193" s="73" t="str">
        <f>IF('Substraat - Oesterzwammen'!D193&gt;0,'Substraat - Oesterzwammen'!D193," ")</f>
        <v>n.v.t.</v>
      </c>
      <c r="Q193" s="76" t="str">
        <f>IF('Substraat - Oesterzwammen'!E193&gt;0,'Substraat - Oesterzwammen'!E193," ")</f>
        <v>n.v.t.</v>
      </c>
      <c r="R193" s="80" t="str">
        <f>IF('Papier - Massief karton -Vuller'!C193&gt;0,'Papier - Massief karton -Vuller'!C193," ")</f>
        <v>n.v.t.</v>
      </c>
      <c r="S193" s="73" t="str">
        <f>IF('Papier - Massief karton -Vuller'!D193&gt;0,'Papier - Massief karton -Vuller'!D193," ")</f>
        <v>n.v.t.</v>
      </c>
      <c r="T193" s="76" t="str">
        <f>IF('Papier - Massief karton -Vuller'!E193&gt;0,'Papier - Massief karton -Vuller'!E193," ")</f>
        <v>n.v.t.</v>
      </c>
      <c r="U193" s="10" t="s">
        <v>64</v>
      </c>
      <c r="V193" s="10" t="s">
        <v>64</v>
      </c>
      <c r="W193" s="10" t="s">
        <v>64</v>
      </c>
      <c r="X193" s="137" t="s">
        <v>613</v>
      </c>
      <c r="Y193" s="10">
        <v>2</v>
      </c>
      <c r="Z193" s="24" t="s">
        <v>240</v>
      </c>
      <c r="AA193" s="37" t="s">
        <v>302</v>
      </c>
      <c r="AB193" s="37" t="s">
        <v>302</v>
      </c>
      <c r="AC193" s="10" t="s">
        <v>55</v>
      </c>
      <c r="AD193" s="26">
        <v>3</v>
      </c>
      <c r="AE193" s="24" t="s">
        <v>43</v>
      </c>
      <c r="AF193" s="10" t="s">
        <v>55</v>
      </c>
      <c r="AG193" s="26">
        <v>3</v>
      </c>
      <c r="AN193" t="s">
        <v>110</v>
      </c>
      <c r="AO193" s="28" t="s">
        <v>240</v>
      </c>
      <c r="AP193" t="s">
        <v>111</v>
      </c>
      <c r="AT193" t="s">
        <v>110</v>
      </c>
      <c r="AU193" s="32" t="s">
        <v>43</v>
      </c>
      <c r="AV193" t="s">
        <v>111</v>
      </c>
      <c r="BD193" s="32"/>
      <c r="BG193" s="32"/>
      <c r="BJ193" s="32"/>
      <c r="BM193" s="32"/>
      <c r="BP193" s="32"/>
      <c r="BS193" s="32"/>
    </row>
    <row r="194" spans="2:71" x14ac:dyDescent="0.2">
      <c r="B194" t="s">
        <v>270</v>
      </c>
      <c r="C194" s="62" t="str">
        <f>IF('Bouw - Typha Board'!C194&gt;0,'Bouw - Typha Board'!C194," ")</f>
        <v>n.v.t.</v>
      </c>
      <c r="D194" s="62" t="str">
        <f>IF('Bouw - Typha Board'!D194&gt;0,'Bouw - Typha Board'!D194," ")</f>
        <v>n.v.t.</v>
      </c>
      <c r="E194" s="62" t="str">
        <f>IF('Bouw - Typha Board'!E194&gt;0,'Bouw - Typha Board'!E194," ")</f>
        <v>n.v.t.</v>
      </c>
      <c r="F194" s="80" t="str">
        <f>IF('Bouw - Inblaasisolatie'!C194&gt;0,'Bouw - Inblaasisolatie'!C194," ")</f>
        <v>n.v.t.</v>
      </c>
      <c r="G194" s="73" t="str">
        <f>IF('Bouw - Inblaasisolatie'!D194&gt;0,'Bouw - Inblaasisolatie'!D194," ")</f>
        <v>n.v.t.</v>
      </c>
      <c r="H194" s="76" t="str">
        <f>IF('Bouw - Inblaasisolatie'!E194&gt;0,'Bouw - Inblaasisolatie'!E194," ")</f>
        <v>n.v.t.</v>
      </c>
      <c r="I194" s="10" t="str">
        <f>IF('Bouw - Droge mortel'!C194&gt;0,'Bouw - Droge mortel'!C194," ")</f>
        <v>n.v.t.</v>
      </c>
      <c r="J194" s="26" t="str">
        <f>IF('Bouw - Droge mortel'!D194&gt;0,'Bouw - Droge mortel'!D194," ")</f>
        <v>n.v.t.</v>
      </c>
      <c r="K194" s="10" t="str">
        <f>IF('Bouw - Droge mortel'!E194&gt;0,'Bouw - Droge mortel'!E194," ")</f>
        <v>n.v.t.</v>
      </c>
      <c r="L194" s="80" t="str">
        <f>IF('Plastics - Granulaat - Vuller'!C194&gt;0,'Plastics - Granulaat - Vuller'!C194," ")</f>
        <v>n.v.t.</v>
      </c>
      <c r="M194" s="73" t="str">
        <f>IF('Plastics - Granulaat - Vuller'!D194&gt;0,'Plastics - Granulaat - Vuller'!D194," ")</f>
        <v>n.v.t.</v>
      </c>
      <c r="N194" s="76" t="str">
        <f>IF('Plastics - Granulaat - Vuller'!E194&gt;0,'Plastics - Granulaat - Vuller'!E194," ")</f>
        <v>n.v.t.</v>
      </c>
      <c r="O194" s="80" t="str">
        <f>IF('Substraat - Oesterzwammen'!C194&gt;0,'Substraat - Oesterzwammen'!C194," ")</f>
        <v>Nee</v>
      </c>
      <c r="P194" s="73" t="str">
        <f>IF('Substraat - Oesterzwammen'!D194&gt;0,'Substraat - Oesterzwammen'!D194," ")</f>
        <v>Nee</v>
      </c>
      <c r="Q194" s="76" t="str">
        <f>IF('Substraat - Oesterzwammen'!E194&gt;0,'Substraat - Oesterzwammen'!E194," ")</f>
        <v>Nee</v>
      </c>
      <c r="R194" s="80" t="str">
        <f>IF('Papier - Massief karton -Vuller'!C194&gt;0,'Papier - Massief karton -Vuller'!C194," ")</f>
        <v>n.v.t.</v>
      </c>
      <c r="S194" s="73" t="str">
        <f>IF('Papier - Massief karton -Vuller'!D194&gt;0,'Papier - Massief karton -Vuller'!D194," ")</f>
        <v>n.v.t.</v>
      </c>
      <c r="T194" s="76" t="str">
        <f>IF('Papier - Massief karton -Vuller'!E194&gt;0,'Papier - Massief karton -Vuller'!E194," ")</f>
        <v>n.v.t.</v>
      </c>
      <c r="U194" s="10" t="s">
        <v>635</v>
      </c>
      <c r="V194" s="10" t="s">
        <v>635</v>
      </c>
      <c r="W194" s="10" t="s">
        <v>635</v>
      </c>
      <c r="X194" s="137" t="s">
        <v>608</v>
      </c>
      <c r="Y194" s="10">
        <v>3</v>
      </c>
      <c r="Z194" s="24" t="s">
        <v>240</v>
      </c>
      <c r="AA194" s="37" t="s">
        <v>302</v>
      </c>
      <c r="AB194" s="37" t="s">
        <v>302</v>
      </c>
      <c r="AC194" s="10" t="s">
        <v>55</v>
      </c>
      <c r="AD194" s="26">
        <v>3</v>
      </c>
      <c r="AE194" s="24" t="s">
        <v>43</v>
      </c>
      <c r="AF194" s="10" t="s">
        <v>55</v>
      </c>
      <c r="AG194" s="26">
        <v>3</v>
      </c>
      <c r="AN194" t="s">
        <v>110</v>
      </c>
      <c r="AO194" s="28" t="s">
        <v>240</v>
      </c>
      <c r="AP194" t="s">
        <v>111</v>
      </c>
      <c r="AT194" t="s">
        <v>110</v>
      </c>
      <c r="AU194" s="32" t="s">
        <v>43</v>
      </c>
      <c r="AV194" t="s">
        <v>111</v>
      </c>
      <c r="BD194" s="32"/>
      <c r="BG194" s="32"/>
      <c r="BJ194" s="32"/>
      <c r="BM194" s="32"/>
      <c r="BP194" s="32"/>
      <c r="BS194" s="32"/>
    </row>
    <row r="195" spans="2:71" x14ac:dyDescent="0.2">
      <c r="C195" s="62" t="str">
        <f>IF('Bouw - Typha Board'!C195&gt;0,'Bouw - Typha Board'!C195," ")</f>
        <v xml:space="preserve"> </v>
      </c>
      <c r="D195" s="62" t="str">
        <f>IF('Bouw - Typha Board'!D195&gt;0,'Bouw - Typha Board'!D195," ")</f>
        <v xml:space="preserve"> </v>
      </c>
      <c r="E195" s="62" t="str">
        <f>IF('Bouw - Typha Board'!E195&gt;0,'Bouw - Typha Board'!E195," ")</f>
        <v xml:space="preserve"> </v>
      </c>
      <c r="F195" s="80" t="str">
        <f>IF('Bouw - Inblaasisolatie'!C195&gt;0,'Bouw - Inblaasisolatie'!C195," ")</f>
        <v xml:space="preserve"> </v>
      </c>
      <c r="G195" s="73" t="str">
        <f>IF('Bouw - Inblaasisolatie'!D195&gt;0,'Bouw - Inblaasisolatie'!D195," ")</f>
        <v xml:space="preserve"> </v>
      </c>
      <c r="H195" s="76" t="str">
        <f>IF('Bouw - Inblaasisolatie'!E195&gt;0,'Bouw - Inblaasisolatie'!E195," ")</f>
        <v xml:space="preserve"> </v>
      </c>
      <c r="I195" s="10" t="str">
        <f>IF('Bouw - Droge mortel'!C195&gt;0,'Bouw - Droge mortel'!C195," ")</f>
        <v xml:space="preserve"> </v>
      </c>
      <c r="J195" s="26" t="str">
        <f>IF('Bouw - Droge mortel'!D195&gt;0,'Bouw - Droge mortel'!D195," ")</f>
        <v xml:space="preserve"> </v>
      </c>
      <c r="K195" s="10" t="str">
        <f>IF('Bouw - Droge mortel'!E195&gt;0,'Bouw - Droge mortel'!E195," ")</f>
        <v xml:space="preserve"> </v>
      </c>
      <c r="L195" s="80" t="str">
        <f>IF('Plastics - Granulaat - Vuller'!C195&gt;0,'Plastics - Granulaat - Vuller'!C195," ")</f>
        <v xml:space="preserve"> </v>
      </c>
      <c r="M195" s="73" t="str">
        <f>IF('Plastics - Granulaat - Vuller'!D195&gt;0,'Plastics - Granulaat - Vuller'!D195," ")</f>
        <v xml:space="preserve"> </v>
      </c>
      <c r="N195" s="76" t="str">
        <f>IF('Plastics - Granulaat - Vuller'!E195&gt;0,'Plastics - Granulaat - Vuller'!E195," ")</f>
        <v xml:space="preserve"> </v>
      </c>
      <c r="O195" s="80" t="str">
        <f>IF('Substraat - Oesterzwammen'!C195&gt;0,'Substraat - Oesterzwammen'!C195," ")</f>
        <v xml:space="preserve"> </v>
      </c>
      <c r="P195" s="73" t="str">
        <f>IF('Substraat - Oesterzwammen'!D195&gt;0,'Substraat - Oesterzwammen'!D195," ")</f>
        <v xml:space="preserve"> </v>
      </c>
      <c r="Q195" s="76" t="str">
        <f>IF('Substraat - Oesterzwammen'!E195&gt;0,'Substraat - Oesterzwammen'!E195," ")</f>
        <v xml:space="preserve"> </v>
      </c>
      <c r="R195" s="80" t="str">
        <f>IF('Papier - Massief karton -Vuller'!C195&gt;0,'Papier - Massief karton -Vuller'!C195," ")</f>
        <v xml:space="preserve"> </v>
      </c>
      <c r="S195" s="73" t="str">
        <f>IF('Papier - Massief karton -Vuller'!D195&gt;0,'Papier - Massief karton -Vuller'!D195," ")</f>
        <v xml:space="preserve"> </v>
      </c>
      <c r="T195" s="76" t="str">
        <f>IF('Papier - Massief karton -Vuller'!E195&gt;0,'Papier - Massief karton -Vuller'!E195," ")</f>
        <v xml:space="preserve"> </v>
      </c>
      <c r="AA195" s="10"/>
      <c r="AB195" s="10"/>
      <c r="AD195" s="26"/>
      <c r="AG195" s="26"/>
      <c r="BD195" s="32"/>
      <c r="BG195" s="32"/>
      <c r="BJ195" s="32"/>
      <c r="BM195" s="32"/>
      <c r="BP195" s="32"/>
      <c r="BS195" s="32"/>
    </row>
    <row r="196" spans="2:71" x14ac:dyDescent="0.2">
      <c r="B196" s="15" t="s">
        <v>59</v>
      </c>
      <c r="C196" s="62" t="str">
        <f>IF('Bouw - Typha Board'!C196&gt;0,'Bouw - Typha Board'!C196," ")</f>
        <v xml:space="preserve"> </v>
      </c>
      <c r="D196" s="62" t="str">
        <f>IF('Bouw - Typha Board'!D196&gt;0,'Bouw - Typha Board'!D196," ")</f>
        <v xml:space="preserve"> </v>
      </c>
      <c r="E196" s="62" t="str">
        <f>IF('Bouw - Typha Board'!E196&gt;0,'Bouw - Typha Board'!E196," ")</f>
        <v xml:space="preserve"> </v>
      </c>
      <c r="F196" s="80" t="str">
        <f>IF('Bouw - Inblaasisolatie'!C196&gt;0,'Bouw - Inblaasisolatie'!C196," ")</f>
        <v xml:space="preserve"> </v>
      </c>
      <c r="G196" s="73" t="str">
        <f>IF('Bouw - Inblaasisolatie'!D196&gt;0,'Bouw - Inblaasisolatie'!D196," ")</f>
        <v xml:space="preserve"> </v>
      </c>
      <c r="H196" s="76" t="str">
        <f>IF('Bouw - Inblaasisolatie'!E196&gt;0,'Bouw - Inblaasisolatie'!E196," ")</f>
        <v xml:space="preserve"> </v>
      </c>
      <c r="I196" s="10" t="str">
        <f>IF('Bouw - Droge mortel'!C196&gt;0,'Bouw - Droge mortel'!C196," ")</f>
        <v xml:space="preserve"> </v>
      </c>
      <c r="J196" s="26" t="str">
        <f>IF('Bouw - Droge mortel'!D196&gt;0,'Bouw - Droge mortel'!D196," ")</f>
        <v xml:space="preserve"> </v>
      </c>
      <c r="K196" s="10" t="str">
        <f>IF('Bouw - Droge mortel'!E196&gt;0,'Bouw - Droge mortel'!E196," ")</f>
        <v xml:space="preserve"> </v>
      </c>
      <c r="L196" s="80" t="str">
        <f>IF('Plastics - Granulaat - Vuller'!C196&gt;0,'Plastics - Granulaat - Vuller'!C196," ")</f>
        <v xml:space="preserve"> </v>
      </c>
      <c r="M196" s="73" t="str">
        <f>IF('Plastics - Granulaat - Vuller'!D196&gt;0,'Plastics - Granulaat - Vuller'!D196," ")</f>
        <v xml:space="preserve"> </v>
      </c>
      <c r="N196" s="76" t="str">
        <f>IF('Plastics - Granulaat - Vuller'!E196&gt;0,'Plastics - Granulaat - Vuller'!E196," ")</f>
        <v xml:space="preserve"> </v>
      </c>
      <c r="O196" s="80" t="str">
        <f>IF('Substraat - Oesterzwammen'!C196&gt;0,'Substraat - Oesterzwammen'!C196," ")</f>
        <v xml:space="preserve"> </v>
      </c>
      <c r="P196" s="73" t="str">
        <f>IF('Substraat - Oesterzwammen'!D196&gt;0,'Substraat - Oesterzwammen'!D196," ")</f>
        <v xml:space="preserve"> </v>
      </c>
      <c r="Q196" s="76" t="str">
        <f>IF('Substraat - Oesterzwammen'!E196&gt;0,'Substraat - Oesterzwammen'!E196," ")</f>
        <v xml:space="preserve"> </v>
      </c>
      <c r="R196" s="80" t="str">
        <f>IF('Papier - Massief karton -Vuller'!C196&gt;0,'Papier - Massief karton -Vuller'!C196," ")</f>
        <v xml:space="preserve"> </v>
      </c>
      <c r="S196" s="73" t="str">
        <f>IF('Papier - Massief karton -Vuller'!D196&gt;0,'Papier - Massief karton -Vuller'!D196," ")</f>
        <v xml:space="preserve"> </v>
      </c>
      <c r="T196" s="76" t="str">
        <f>IF('Papier - Massief karton -Vuller'!E196&gt;0,'Papier - Massief karton -Vuller'!E196," ")</f>
        <v xml:space="preserve"> </v>
      </c>
      <c r="AA196" s="10"/>
      <c r="AB196" s="10"/>
      <c r="AD196" s="26"/>
      <c r="AG196" s="26"/>
      <c r="BD196" s="32"/>
      <c r="BG196" s="32"/>
      <c r="BJ196" s="32"/>
      <c r="BM196" s="32"/>
      <c r="BP196" s="32"/>
      <c r="BS196" s="32"/>
    </row>
    <row r="197" spans="2:71" x14ac:dyDescent="0.2">
      <c r="B197" t="s">
        <v>65</v>
      </c>
      <c r="C197" s="62" t="str">
        <f>IF('Bouw - Typha Board'!C197&gt;0,'Bouw - Typha Board'!C197," ")</f>
        <v>Bundels</v>
      </c>
      <c r="D197" s="62" t="str">
        <f>IF('Bouw - Typha Board'!D197&gt;0,'Bouw - Typha Board'!D197," ")</f>
        <v>Bundels</v>
      </c>
      <c r="E197" s="62" t="str">
        <f>IF('Bouw - Typha Board'!E197&gt;0,'Bouw - Typha Board'!E197," ")</f>
        <v>n.v.t.</v>
      </c>
      <c r="F197" s="80" t="str">
        <f>IF('Bouw - Inblaasisolatie'!C197&gt;0,'Bouw - Inblaasisolatie'!C197," ")</f>
        <v>Big bags</v>
      </c>
      <c r="G197" s="73" t="str">
        <f>IF('Bouw - Inblaasisolatie'!D197&gt;0,'Bouw - Inblaasisolatie'!D197," ")</f>
        <v>Big bags</v>
      </c>
      <c r="H197" s="76" t="str">
        <f>IF('Bouw - Inblaasisolatie'!E197&gt;0,'Bouw - Inblaasisolatie'!E197," ")</f>
        <v>Big bags</v>
      </c>
      <c r="I197" s="10" t="str">
        <f>IF('Bouw - Droge mortel'!C197&gt;0,'Bouw - Droge mortel'!C197," ")</f>
        <v>n.t.b.</v>
      </c>
      <c r="J197" s="26" t="str">
        <f>IF('Bouw - Droge mortel'!D197&gt;0,'Bouw - Droge mortel'!D197," ")</f>
        <v>n.t.b.</v>
      </c>
      <c r="K197" s="10" t="str">
        <f>IF('Bouw - Droge mortel'!E197&gt;0,'Bouw - Droge mortel'!E197," ")</f>
        <v>Gecompacteerd/vacuüm</v>
      </c>
      <c r="L197" s="80" t="str">
        <f>IF('Plastics - Granulaat - Vuller'!C197&gt;0,'Plastics - Granulaat - Vuller'!C197," ")</f>
        <v>Bulk</v>
      </c>
      <c r="M197" s="73" t="str">
        <f>IF('Plastics - Granulaat - Vuller'!D197&gt;0,'Plastics - Granulaat - Vuller'!D197," ")</f>
        <v>Bulk</v>
      </c>
      <c r="N197" s="76" t="str">
        <f>IF('Plastics - Granulaat - Vuller'!E197&gt;0,'Plastics - Granulaat - Vuller'!E197," ")</f>
        <v>n.v.t.</v>
      </c>
      <c r="O197" s="80" t="str">
        <f>IF('Substraat - Oesterzwammen'!C197&gt;0,'Substraat - Oesterzwammen'!C197," ")</f>
        <v>Balen</v>
      </c>
      <c r="P197" s="73" t="str">
        <f>IF('Substraat - Oesterzwammen'!D197&gt;0,'Substraat - Oesterzwammen'!D197," ")</f>
        <v>Balen</v>
      </c>
      <c r="Q197" s="76" t="str">
        <f>IF('Substraat - Oesterzwammen'!E197&gt;0,'Substraat - Oesterzwammen'!E197," ")</f>
        <v>Balen</v>
      </c>
      <c r="R197" s="80" t="str">
        <f>IF('Papier - Massief karton -Vuller'!C197&gt;0,'Papier - Massief karton -Vuller'!C197," ")</f>
        <v>Bulk</v>
      </c>
      <c r="S197" s="73" t="str">
        <f>IF('Papier - Massief karton -Vuller'!D197&gt;0,'Papier - Massief karton -Vuller'!D197," ")</f>
        <v>Bulk</v>
      </c>
      <c r="T197" s="76" t="str">
        <f>IF('Papier - Massief karton -Vuller'!E197&gt;0,'Papier - Massief karton -Vuller'!E197," ")</f>
        <v>Bulk</v>
      </c>
      <c r="U197" s="10" t="s">
        <v>612</v>
      </c>
      <c r="V197" s="10" t="s">
        <v>612</v>
      </c>
      <c r="W197" s="10" t="s">
        <v>612</v>
      </c>
      <c r="X197" s="137" t="s">
        <v>608</v>
      </c>
      <c r="Y197" s="10">
        <v>3</v>
      </c>
      <c r="Z197" s="24" t="s">
        <v>240</v>
      </c>
      <c r="AA197" s="37" t="s">
        <v>127</v>
      </c>
      <c r="AB197" s="37" t="s">
        <v>127</v>
      </c>
      <c r="AC197" s="10" t="s">
        <v>113</v>
      </c>
      <c r="AD197" s="26">
        <v>2</v>
      </c>
      <c r="AE197" s="24" t="s">
        <v>64</v>
      </c>
      <c r="AF197" s="10" t="s">
        <v>64</v>
      </c>
      <c r="AG197" s="26"/>
      <c r="AH197" t="s">
        <v>104</v>
      </c>
      <c r="AI197" s="28" t="s">
        <v>240</v>
      </c>
      <c r="AJ197" t="s">
        <v>105</v>
      </c>
      <c r="AK197" t="s">
        <v>201</v>
      </c>
      <c r="AL197" s="28" t="s">
        <v>240</v>
      </c>
      <c r="AM197" t="s">
        <v>105</v>
      </c>
      <c r="AQ197" t="s">
        <v>58</v>
      </c>
      <c r="AR197" s="28" t="s">
        <v>240</v>
      </c>
      <c r="AS197" t="s">
        <v>155</v>
      </c>
      <c r="AU197" s="47"/>
      <c r="BD197" s="32"/>
      <c r="BG197" s="47"/>
      <c r="BJ197" s="32"/>
      <c r="BM197" s="32"/>
      <c r="BP197" s="47"/>
      <c r="BS197" s="32"/>
    </row>
    <row r="198" spans="2:71" x14ac:dyDescent="0.2">
      <c r="B198" t="s">
        <v>283</v>
      </c>
      <c r="C198" s="62" t="str">
        <f>IF('Bouw - Typha Board'!C198&gt;0,'Bouw - Typha Board'!C198," ")</f>
        <v>n.v.t.</v>
      </c>
      <c r="D198" s="62" t="str">
        <f>IF('Bouw - Typha Board'!D198&gt;0,'Bouw - Typha Board'!D198," ")</f>
        <v>n.v.t.</v>
      </c>
      <c r="E198" s="62" t="str">
        <f>IF('Bouw - Typha Board'!E198&gt;0,'Bouw - Typha Board'!E198," ")</f>
        <v>n.v.t.</v>
      </c>
      <c r="F198" s="80" t="str">
        <f>IF('Bouw - Inblaasisolatie'!C198&gt;0,'Bouw - Inblaasisolatie'!C198," ")</f>
        <v>Bulk</v>
      </c>
      <c r="G198" s="73" t="str">
        <f>IF('Bouw - Inblaasisolatie'!D198&gt;0,'Bouw - Inblaasisolatie'!D198," ")</f>
        <v>Bulk</v>
      </c>
      <c r="H198" s="76" t="str">
        <f>IF('Bouw - Inblaasisolatie'!E198&gt;0,'Bouw - Inblaasisolatie'!E198," ")</f>
        <v>Bulk</v>
      </c>
      <c r="I198" s="10" t="str">
        <f>IF('Bouw - Droge mortel'!C198&gt;0,'Bouw - Droge mortel'!C198," ")</f>
        <v>n.t.b.</v>
      </c>
      <c r="J198" s="26" t="str">
        <f>IF('Bouw - Droge mortel'!D198&gt;0,'Bouw - Droge mortel'!D198," ")</f>
        <v>n.t.b.</v>
      </c>
      <c r="K198" s="10" t="str">
        <f>IF('Bouw - Droge mortel'!E198&gt;0,'Bouw - Droge mortel'!E198," ")</f>
        <v>n.v.t.</v>
      </c>
      <c r="L198" s="80" t="str">
        <f>IF('Plastics - Granulaat - Vuller'!C198&gt;0,'Plastics - Granulaat - Vuller'!C198," ")</f>
        <v>n.v.t.</v>
      </c>
      <c r="M198" s="73" t="str">
        <f>IF('Plastics - Granulaat - Vuller'!D198&gt;0,'Plastics - Granulaat - Vuller'!D198," ")</f>
        <v>n.v.t.</v>
      </c>
      <c r="N198" s="76" t="str">
        <f>IF('Plastics - Granulaat - Vuller'!E198&gt;0,'Plastics - Granulaat - Vuller'!E198," ")</f>
        <v>n.v.t.</v>
      </c>
      <c r="O198" s="80" t="str">
        <f>IF('Substraat - Oesterzwammen'!C198&gt;0,'Substraat - Oesterzwammen'!C198," ")</f>
        <v>Bulk</v>
      </c>
      <c r="P198" s="73" t="str">
        <f>IF('Substraat - Oesterzwammen'!D198&gt;0,'Substraat - Oesterzwammen'!D198," ")</f>
        <v>Bulk</v>
      </c>
      <c r="Q198" s="76" t="str">
        <f>IF('Substraat - Oesterzwammen'!E198&gt;0,'Substraat - Oesterzwammen'!E198," ")</f>
        <v>Bulk</v>
      </c>
      <c r="R198" s="80" t="str">
        <f>IF('Papier - Massief karton -Vuller'!C198&gt;0,'Papier - Massief karton -Vuller'!C198," ")</f>
        <v>Big bag</v>
      </c>
      <c r="S198" s="73" t="str">
        <f>IF('Papier - Massief karton -Vuller'!D198&gt;0,'Papier - Massief karton -Vuller'!D198," ")</f>
        <v>Big bag</v>
      </c>
      <c r="T198" s="76" t="str">
        <f>IF('Papier - Massief karton -Vuller'!E198&gt;0,'Papier - Massief karton -Vuller'!E198," ")</f>
        <v>Big bag</v>
      </c>
      <c r="U198" s="10" t="s">
        <v>612</v>
      </c>
      <c r="V198" s="10" t="s">
        <v>612</v>
      </c>
      <c r="W198" s="10" t="s">
        <v>612</v>
      </c>
      <c r="X198" s="137" t="s">
        <v>608</v>
      </c>
      <c r="Y198" s="10">
        <v>3</v>
      </c>
      <c r="Z198" s="24" t="s">
        <v>240</v>
      </c>
      <c r="AA198" s="37" t="s">
        <v>127</v>
      </c>
      <c r="AB198" s="37" t="s">
        <v>127</v>
      </c>
      <c r="AC198" s="10" t="s">
        <v>113</v>
      </c>
      <c r="AD198" s="26">
        <v>2</v>
      </c>
      <c r="AE198" s="24" t="s">
        <v>64</v>
      </c>
      <c r="AF198" s="10" t="s">
        <v>64</v>
      </c>
      <c r="AG198" s="26"/>
      <c r="AH198" t="s">
        <v>104</v>
      </c>
      <c r="AI198" s="28" t="s">
        <v>240</v>
      </c>
      <c r="AJ198" t="s">
        <v>105</v>
      </c>
      <c r="AK198" t="s">
        <v>201</v>
      </c>
      <c r="AL198" s="28" t="s">
        <v>240</v>
      </c>
      <c r="AM198" t="s">
        <v>105</v>
      </c>
      <c r="AQ198" t="s">
        <v>58</v>
      </c>
      <c r="AR198" s="28" t="s">
        <v>240</v>
      </c>
      <c r="AS198" t="s">
        <v>155</v>
      </c>
      <c r="AU198" s="47"/>
      <c r="BD198" s="32"/>
      <c r="BG198" s="47"/>
      <c r="BJ198" s="32"/>
      <c r="BM198" s="32"/>
      <c r="BP198" s="47"/>
      <c r="BS198" s="32"/>
    </row>
    <row r="199" spans="2:71" x14ac:dyDescent="0.2">
      <c r="B199" t="s">
        <v>357</v>
      </c>
      <c r="C199" s="62" t="str">
        <f>IF('Bouw - Typha Board'!C199&gt;0,'Bouw - Typha Board'!C199," ")</f>
        <v>n.v.t.</v>
      </c>
      <c r="D199" s="62" t="str">
        <f>IF('Bouw - Typha Board'!D199&gt;0,'Bouw - Typha Board'!D199," ")</f>
        <v>n.v.t.</v>
      </c>
      <c r="E199" s="62" t="str">
        <f>IF('Bouw - Typha Board'!E199&gt;0,'Bouw - Typha Board'!E199," ")</f>
        <v>n.v.t.</v>
      </c>
      <c r="F199" s="80" t="str">
        <f>IF('Bouw - Inblaasisolatie'!C199&gt;0,'Bouw - Inblaasisolatie'!C199," ")</f>
        <v>n.v.t.</v>
      </c>
      <c r="G199" s="73" t="str">
        <f>IF('Bouw - Inblaasisolatie'!D199&gt;0,'Bouw - Inblaasisolatie'!D199," ")</f>
        <v>n.v.t.</v>
      </c>
      <c r="H199" s="76" t="str">
        <f>IF('Bouw - Inblaasisolatie'!E199&gt;0,'Bouw - Inblaasisolatie'!E199," ")</f>
        <v>n.v.t.</v>
      </c>
      <c r="I199" s="10" t="str">
        <f>IF('Bouw - Droge mortel'!C199&gt;0,'Bouw - Droge mortel'!C199," ")</f>
        <v>n.t.b.</v>
      </c>
      <c r="J199" s="26" t="str">
        <f>IF('Bouw - Droge mortel'!D199&gt;0,'Bouw - Droge mortel'!D199," ")</f>
        <v>n.t.b.</v>
      </c>
      <c r="K199" s="10" t="str">
        <f>IF('Bouw - Droge mortel'!E199&gt;0,'Bouw - Droge mortel'!E199," ")</f>
        <v>Ja, indien vacuüm</v>
      </c>
      <c r="L199" s="80" t="str">
        <f>IF('Plastics - Granulaat - Vuller'!C199&gt;0,'Plastics - Granulaat - Vuller'!C199," ")</f>
        <v>Indien vocht &lt;5%</v>
      </c>
      <c r="M199" s="73" t="str">
        <f>IF('Plastics - Granulaat - Vuller'!D199&gt;0,'Plastics - Granulaat - Vuller'!D199," ")</f>
        <v>Indien vocht &lt;5%</v>
      </c>
      <c r="N199" s="76" t="str">
        <f>IF('Plastics - Granulaat - Vuller'!E199&gt;0,'Plastics - Granulaat - Vuller'!E199," ")</f>
        <v>n.v.t.</v>
      </c>
      <c r="O199" s="80" t="str">
        <f>IF('Substraat - Oesterzwammen'!C199&gt;0,'Substraat - Oesterzwammen'!C199," ")</f>
        <v>Nee</v>
      </c>
      <c r="P199" s="73" t="str">
        <f>IF('Substraat - Oesterzwammen'!D199&gt;0,'Substraat - Oesterzwammen'!D199," ")</f>
        <v>Nee</v>
      </c>
      <c r="Q199" s="76" t="str">
        <f>IF('Substraat - Oesterzwammen'!E199&gt;0,'Substraat - Oesterzwammen'!E199," ")</f>
        <v>Nee</v>
      </c>
      <c r="R199" s="80" t="str">
        <f>IF('Papier - Massief karton -Vuller'!C199&gt;0,'Papier - Massief karton -Vuller'!C199," ")</f>
        <v>Onbekend</v>
      </c>
      <c r="S199" s="73" t="str">
        <f>IF('Papier - Massief karton -Vuller'!D199&gt;0,'Papier - Massief karton -Vuller'!D199," ")</f>
        <v>Onbekend</v>
      </c>
      <c r="T199" s="76" t="str">
        <f>IF('Papier - Massief karton -Vuller'!E199&gt;0,'Papier - Massief karton -Vuller'!E199," ")</f>
        <v>Onbekend</v>
      </c>
      <c r="U199" s="10" t="s">
        <v>612</v>
      </c>
      <c r="V199" s="10" t="s">
        <v>612</v>
      </c>
      <c r="W199" s="10" t="s">
        <v>612</v>
      </c>
      <c r="X199" s="137" t="s">
        <v>608</v>
      </c>
      <c r="Y199" s="10">
        <v>3</v>
      </c>
      <c r="Z199" s="24" t="s">
        <v>240</v>
      </c>
      <c r="AA199" s="37" t="s">
        <v>127</v>
      </c>
      <c r="AB199" s="37" t="s">
        <v>127</v>
      </c>
      <c r="AC199" s="10" t="s">
        <v>138</v>
      </c>
      <c r="AD199" s="26">
        <v>1</v>
      </c>
      <c r="AE199" s="41" t="s">
        <v>140</v>
      </c>
      <c r="AF199" s="10" t="s">
        <v>55</v>
      </c>
      <c r="AG199" s="26">
        <v>3</v>
      </c>
      <c r="AH199" t="s">
        <v>104</v>
      </c>
      <c r="AI199" s="28" t="s">
        <v>240</v>
      </c>
      <c r="AJ199" t="s">
        <v>105</v>
      </c>
      <c r="AK199" t="s">
        <v>201</v>
      </c>
      <c r="AL199" s="28" t="s">
        <v>240</v>
      </c>
      <c r="AM199" t="s">
        <v>105</v>
      </c>
      <c r="AQ199" t="s">
        <v>58</v>
      </c>
      <c r="AR199" s="28" t="s">
        <v>240</v>
      </c>
      <c r="AS199" t="s">
        <v>155</v>
      </c>
      <c r="AT199" t="s">
        <v>104</v>
      </c>
      <c r="AU199" s="55" t="s">
        <v>140</v>
      </c>
      <c r="AV199" t="s">
        <v>105</v>
      </c>
      <c r="BD199" s="32"/>
      <c r="BG199" s="47"/>
      <c r="BJ199" s="32"/>
      <c r="BM199" s="32"/>
      <c r="BP199" s="47"/>
      <c r="BS199" s="32"/>
    </row>
    <row r="200" spans="2:71" x14ac:dyDescent="0.2">
      <c r="B200" t="s">
        <v>358</v>
      </c>
      <c r="C200" s="62" t="str">
        <f>IF('Bouw - Typha Board'!C200&gt;0,'Bouw - Typha Board'!C200," ")</f>
        <v>n.v.t.</v>
      </c>
      <c r="D200" s="62" t="str">
        <f>IF('Bouw - Typha Board'!D200&gt;0,'Bouw - Typha Board'!D200," ")</f>
        <v>n.v.t.</v>
      </c>
      <c r="E200" s="62" t="str">
        <f>IF('Bouw - Typha Board'!E200&gt;0,'Bouw - Typha Board'!E200," ")</f>
        <v>n.v.t.</v>
      </c>
      <c r="F200" s="80" t="str">
        <f>IF('Bouw - Inblaasisolatie'!C200&gt;0,'Bouw - Inblaasisolatie'!C200," ")</f>
        <v>n.v.t.</v>
      </c>
      <c r="G200" s="73" t="str">
        <f>IF('Bouw - Inblaasisolatie'!D200&gt;0,'Bouw - Inblaasisolatie'!D200," ")</f>
        <v>n.v.t.</v>
      </c>
      <c r="H200" s="76" t="str">
        <f>IF('Bouw - Inblaasisolatie'!E200&gt;0,'Bouw - Inblaasisolatie'!E200," ")</f>
        <v>n.v.t.</v>
      </c>
      <c r="I200" s="10" t="str">
        <f>IF('Bouw - Droge mortel'!C200&gt;0,'Bouw - Droge mortel'!C200," ")</f>
        <v>n.t.b.</v>
      </c>
      <c r="J200" s="26" t="str">
        <f>IF('Bouw - Droge mortel'!D200&gt;0,'Bouw - Droge mortel'!D200," ")</f>
        <v>n.t.b.</v>
      </c>
      <c r="K200" s="10" t="str">
        <f>IF('Bouw - Droge mortel'!E200&gt;0,'Bouw - Droge mortel'!E200," ")</f>
        <v>Vacuüm</v>
      </c>
      <c r="L200" s="80" t="str">
        <f>IF('Plastics - Granulaat - Vuller'!C200&gt;0,'Plastics - Granulaat - Vuller'!C200," ")</f>
        <v>Geen voorkeur</v>
      </c>
      <c r="M200" s="73" t="str">
        <f>IF('Plastics - Granulaat - Vuller'!D200&gt;0,'Plastics - Granulaat - Vuller'!D200," ")</f>
        <v>Geen voorkeur</v>
      </c>
      <c r="N200" s="76" t="str">
        <f>IF('Plastics - Granulaat - Vuller'!E200&gt;0,'Plastics - Granulaat - Vuller'!E200," ")</f>
        <v>n.v.t.</v>
      </c>
      <c r="O200" s="80" t="str">
        <f>IF('Substraat - Oesterzwammen'!C200&gt;0,'Substraat - Oesterzwammen'!C200," ")</f>
        <v>n.v.t.</v>
      </c>
      <c r="P200" s="73" t="str">
        <f>IF('Substraat - Oesterzwammen'!D200&gt;0,'Substraat - Oesterzwammen'!D200," ")</f>
        <v>n.v.t.</v>
      </c>
      <c r="Q200" s="76" t="str">
        <f>IF('Substraat - Oesterzwammen'!E200&gt;0,'Substraat - Oesterzwammen'!E200," ")</f>
        <v>n.v.t.</v>
      </c>
      <c r="R200" s="80" t="str">
        <f>IF('Papier - Massief karton -Vuller'!C200&gt;0,'Papier - Massief karton -Vuller'!C200," ")</f>
        <v>Onbekend</v>
      </c>
      <c r="S200" s="73" t="str">
        <f>IF('Papier - Massief karton -Vuller'!D200&gt;0,'Papier - Massief karton -Vuller'!D200," ")</f>
        <v>Onbekend</v>
      </c>
      <c r="T200" s="76" t="str">
        <f>IF('Papier - Massief karton -Vuller'!E200&gt;0,'Papier - Massief karton -Vuller'!E200," ")</f>
        <v>Onbekend</v>
      </c>
      <c r="U200" s="10" t="s">
        <v>612</v>
      </c>
      <c r="V200" s="10" t="s">
        <v>612</v>
      </c>
      <c r="W200" s="10" t="s">
        <v>612</v>
      </c>
      <c r="X200" s="137" t="s">
        <v>608</v>
      </c>
      <c r="Y200" s="10">
        <v>3</v>
      </c>
      <c r="Z200" s="24" t="s">
        <v>240</v>
      </c>
      <c r="AA200" s="37" t="s">
        <v>127</v>
      </c>
      <c r="AB200" s="37" t="s">
        <v>127</v>
      </c>
      <c r="AC200" s="10" t="s">
        <v>138</v>
      </c>
      <c r="AD200" s="26">
        <v>1</v>
      </c>
      <c r="AE200" s="41" t="s">
        <v>140</v>
      </c>
      <c r="AF200" s="10" t="s">
        <v>55</v>
      </c>
      <c r="AG200" s="26">
        <v>3</v>
      </c>
      <c r="AH200" t="s">
        <v>104</v>
      </c>
      <c r="AI200" s="28" t="s">
        <v>240</v>
      </c>
      <c r="AJ200" t="s">
        <v>105</v>
      </c>
      <c r="AK200" t="s">
        <v>201</v>
      </c>
      <c r="AL200" s="28" t="s">
        <v>240</v>
      </c>
      <c r="AM200" t="s">
        <v>105</v>
      </c>
      <c r="AQ200" t="s">
        <v>58</v>
      </c>
      <c r="AR200" s="28" t="s">
        <v>240</v>
      </c>
      <c r="AS200" t="s">
        <v>155</v>
      </c>
      <c r="AT200" t="s">
        <v>104</v>
      </c>
      <c r="AU200" s="55" t="s">
        <v>140</v>
      </c>
      <c r="AV200" t="s">
        <v>105</v>
      </c>
      <c r="BD200" s="32"/>
      <c r="BG200" s="47"/>
      <c r="BJ200" s="32"/>
      <c r="BM200" s="32"/>
      <c r="BP200" s="47"/>
      <c r="BS200" s="32"/>
    </row>
    <row r="201" spans="2:71" x14ac:dyDescent="0.2">
      <c r="B201" t="s">
        <v>60</v>
      </c>
      <c r="C201" s="62" t="str">
        <f>IF('Bouw - Typha Board'!C201&gt;0,'Bouw - Typha Board'!C201," ")</f>
        <v>n.v.t.</v>
      </c>
      <c r="D201" s="62" t="str">
        <f>IF('Bouw - Typha Board'!D201&gt;0,'Bouw - Typha Board'!D201," ")</f>
        <v>n.v.t.</v>
      </c>
      <c r="E201" s="62" t="str">
        <f>IF('Bouw - Typha Board'!E201&gt;0,'Bouw - Typha Board'!E201," ")</f>
        <v>n.v.t.</v>
      </c>
      <c r="F201" s="80" t="str">
        <f>IF('Bouw - Inblaasisolatie'!C201&gt;0,'Bouw - Inblaasisolatie'!C201," ")</f>
        <v>n.v.t.</v>
      </c>
      <c r="G201" s="73" t="str">
        <f>IF('Bouw - Inblaasisolatie'!D201&gt;0,'Bouw - Inblaasisolatie'!D201," ")</f>
        <v>n.v.t.</v>
      </c>
      <c r="H201" s="76" t="str">
        <f>IF('Bouw - Inblaasisolatie'!E201&gt;0,'Bouw - Inblaasisolatie'!E201," ")</f>
        <v>n.v.t.</v>
      </c>
      <c r="I201" s="10" t="str">
        <f>IF('Bouw - Droge mortel'!C201&gt;0,'Bouw - Droge mortel'!C201," ")</f>
        <v>n.t.b.</v>
      </c>
      <c r="J201" s="26" t="str">
        <f>IF('Bouw - Droge mortel'!D201&gt;0,'Bouw - Droge mortel'!D201," ")</f>
        <v>n.t.b.</v>
      </c>
      <c r="K201" s="10" t="str">
        <f>IF('Bouw - Droge mortel'!E201&gt;0,'Bouw - Droge mortel'!E201," ")</f>
        <v>Gecompacteerd/vacuüm</v>
      </c>
      <c r="L201" s="80" t="str">
        <f>IF('Plastics - Granulaat - Vuller'!C201&gt;0,'Plastics - Granulaat - Vuller'!C201," ")</f>
        <v>Zo hoog mogelijk</v>
      </c>
      <c r="M201" s="73" t="str">
        <f>IF('Plastics - Granulaat - Vuller'!D201&gt;0,'Plastics - Granulaat - Vuller'!D201," ")</f>
        <v>Zo hoog mogelijk</v>
      </c>
      <c r="N201" s="76" t="str">
        <f>IF('Plastics - Granulaat - Vuller'!E201&gt;0,'Plastics - Granulaat - Vuller'!E201," ")</f>
        <v>n.v.t.</v>
      </c>
      <c r="O201" s="80" t="str">
        <f>IF('Substraat - Oesterzwammen'!C201&gt;0,'Substraat - Oesterzwammen'!C201," ")</f>
        <v>165-205 kg/m3</v>
      </c>
      <c r="P201" s="73" t="str">
        <f>IF('Substraat - Oesterzwammen'!D201&gt;0,'Substraat - Oesterzwammen'!D201," ")</f>
        <v>165-205 kg/m3</v>
      </c>
      <c r="Q201" s="76" t="str">
        <f>IF('Substraat - Oesterzwammen'!E201&gt;0,'Substraat - Oesterzwammen'!E201," ")</f>
        <v>165-205 kg/m3</v>
      </c>
      <c r="R201" s="80" t="str">
        <f>IF('Papier - Massief karton -Vuller'!C201&gt;0,'Papier - Massief karton -Vuller'!C201," ")</f>
        <v>n.v.t.</v>
      </c>
      <c r="S201" s="73" t="str">
        <f>IF('Papier - Massief karton -Vuller'!D201&gt;0,'Papier - Massief karton -Vuller'!D201," ")</f>
        <v>n.v.t.</v>
      </c>
      <c r="T201" s="76" t="str">
        <f>IF('Papier - Massief karton -Vuller'!E201&gt;0,'Papier - Massief karton -Vuller'!E201," ")</f>
        <v>n.v.t.</v>
      </c>
      <c r="U201" s="10" t="s">
        <v>612</v>
      </c>
      <c r="V201" s="10" t="s">
        <v>612</v>
      </c>
      <c r="W201" s="10" t="s">
        <v>612</v>
      </c>
      <c r="X201" s="137" t="s">
        <v>608</v>
      </c>
      <c r="Y201" s="10">
        <v>3</v>
      </c>
      <c r="Z201" s="24" t="s">
        <v>240</v>
      </c>
      <c r="AA201" s="37" t="s">
        <v>127</v>
      </c>
      <c r="AB201" s="37" t="s">
        <v>127</v>
      </c>
      <c r="AC201" s="10" t="s">
        <v>138</v>
      </c>
      <c r="AD201" s="26">
        <v>1</v>
      </c>
      <c r="AE201" s="41" t="s">
        <v>544</v>
      </c>
      <c r="AF201" s="10" t="s">
        <v>55</v>
      </c>
      <c r="AG201" s="26">
        <v>3</v>
      </c>
      <c r="AH201" t="s">
        <v>104</v>
      </c>
      <c r="AI201" s="28" t="s">
        <v>240</v>
      </c>
      <c r="AJ201" t="s">
        <v>105</v>
      </c>
      <c r="AK201" t="s">
        <v>201</v>
      </c>
      <c r="AL201" s="28" t="s">
        <v>240</v>
      </c>
      <c r="AM201" t="s">
        <v>105</v>
      </c>
      <c r="AQ201" t="s">
        <v>58</v>
      </c>
      <c r="AR201" s="28" t="s">
        <v>240</v>
      </c>
      <c r="AS201" t="s">
        <v>155</v>
      </c>
      <c r="AT201" t="s">
        <v>58</v>
      </c>
      <c r="AU201" s="55" t="s">
        <v>544</v>
      </c>
      <c r="AV201" t="s">
        <v>155</v>
      </c>
      <c r="BD201" s="32"/>
      <c r="BG201" s="47"/>
      <c r="BJ201" s="32"/>
      <c r="BM201" s="32"/>
      <c r="BP201" s="47"/>
      <c r="BS201" s="32"/>
    </row>
    <row r="202" spans="2:71" x14ac:dyDescent="0.2">
      <c r="B202" s="61" t="s">
        <v>174</v>
      </c>
      <c r="C202" s="62" t="str">
        <f>IF('Bouw - Typha Board'!C202&gt;0,'Bouw - Typha Board'!C202," ")</f>
        <v>n.v.t.</v>
      </c>
      <c r="D202" s="62" t="str">
        <f>IF('Bouw - Typha Board'!D202&gt;0,'Bouw - Typha Board'!D202," ")</f>
        <v>n.v.t.</v>
      </c>
      <c r="E202" s="62" t="str">
        <f>IF('Bouw - Typha Board'!E202&gt;0,'Bouw - Typha Board'!E202," ")</f>
        <v>n.v.t.</v>
      </c>
      <c r="F202" s="80" t="str">
        <f>IF('Bouw - Inblaasisolatie'!C202&gt;0,'Bouw - Inblaasisolatie'!C202," ")</f>
        <v>n.v.t.</v>
      </c>
      <c r="G202" s="73" t="str">
        <f>IF('Bouw - Inblaasisolatie'!D202&gt;0,'Bouw - Inblaasisolatie'!D202," ")</f>
        <v>n.v.t.</v>
      </c>
      <c r="H202" s="76" t="str">
        <f>IF('Bouw - Inblaasisolatie'!E202&gt;0,'Bouw - Inblaasisolatie'!E202," ")</f>
        <v>n.v.t.</v>
      </c>
      <c r="I202" s="10" t="str">
        <f>IF('Bouw - Droge mortel'!C202&gt;0,'Bouw - Droge mortel'!C202," ")</f>
        <v>n.t.b.</v>
      </c>
      <c r="J202" s="26" t="str">
        <f>IF('Bouw - Droge mortel'!D202&gt;0,'Bouw - Droge mortel'!D202," ")</f>
        <v>n.t.b.</v>
      </c>
      <c r="K202" s="10" t="str">
        <f>IF('Bouw - Droge mortel'!E202&gt;0,'Bouw - Droge mortel'!E202," ")</f>
        <v>n.v.t.</v>
      </c>
      <c r="L202" s="80" t="str">
        <f>IF('Plastics - Granulaat - Vuller'!C202&gt;0,'Plastics - Granulaat - Vuller'!C202," ")</f>
        <v>n.v.t</v>
      </c>
      <c r="M202" s="73" t="str">
        <f>IF('Plastics - Granulaat - Vuller'!D202&gt;0,'Plastics - Granulaat - Vuller'!D202," ")</f>
        <v>n.v.t</v>
      </c>
      <c r="N202" s="76" t="str">
        <f>IF('Plastics - Granulaat - Vuller'!E202&gt;0,'Plastics - Granulaat - Vuller'!E202," ")</f>
        <v>n.v.t.</v>
      </c>
      <c r="O202" s="80" t="str">
        <f>IF('Substraat - Oesterzwammen'!C202&gt;0,'Substraat - Oesterzwammen'!C202," ")</f>
        <v>Minimaliseren</v>
      </c>
      <c r="P202" s="73" t="str">
        <f>IF('Substraat - Oesterzwammen'!D202&gt;0,'Substraat - Oesterzwammen'!D202," ")</f>
        <v>Minimaliseren</v>
      </c>
      <c r="Q202" s="76" t="str">
        <f>IF('Substraat - Oesterzwammen'!E202&gt;0,'Substraat - Oesterzwammen'!E202," ")</f>
        <v>Minimaliseren</v>
      </c>
      <c r="R202" s="80" t="str">
        <f>IF('Papier - Massief karton -Vuller'!C202&gt;0,'Papier - Massief karton -Vuller'!C202," ")</f>
        <v>n.v.t.</v>
      </c>
      <c r="S202" s="73" t="str">
        <f>IF('Papier - Massief karton -Vuller'!D202&gt;0,'Papier - Massief karton -Vuller'!D202," ")</f>
        <v>n.v.t.</v>
      </c>
      <c r="T202" s="76" t="str">
        <f>IF('Papier - Massief karton -Vuller'!E202&gt;0,'Papier - Massief karton -Vuller'!E202," ")</f>
        <v>n.v.t.</v>
      </c>
      <c r="U202" s="10" t="s">
        <v>156</v>
      </c>
      <c r="V202" s="10" t="s">
        <v>156</v>
      </c>
      <c r="W202" s="10" t="s">
        <v>156</v>
      </c>
      <c r="X202" s="137" t="s">
        <v>608</v>
      </c>
      <c r="Y202" s="10">
        <v>3</v>
      </c>
      <c r="Z202" s="24" t="s">
        <v>240</v>
      </c>
      <c r="AA202" s="37" t="s">
        <v>127</v>
      </c>
      <c r="AB202" s="37" t="s">
        <v>127</v>
      </c>
      <c r="AC202" s="10" t="s">
        <v>138</v>
      </c>
      <c r="AD202" s="26">
        <v>1</v>
      </c>
      <c r="AE202" s="41" t="s">
        <v>140</v>
      </c>
      <c r="AF202" s="10" t="s">
        <v>55</v>
      </c>
      <c r="AG202" s="26">
        <v>3</v>
      </c>
      <c r="AH202" t="s">
        <v>104</v>
      </c>
      <c r="AI202" s="28" t="s">
        <v>240</v>
      </c>
      <c r="AJ202" t="s">
        <v>105</v>
      </c>
      <c r="AK202" t="s">
        <v>201</v>
      </c>
      <c r="AL202" s="28" t="s">
        <v>240</v>
      </c>
      <c r="AM202" t="s">
        <v>105</v>
      </c>
      <c r="AQ202" t="s">
        <v>58</v>
      </c>
      <c r="AR202" s="28" t="s">
        <v>240</v>
      </c>
      <c r="AS202" t="s">
        <v>155</v>
      </c>
      <c r="AT202" t="s">
        <v>104</v>
      </c>
      <c r="AU202" s="55" t="s">
        <v>140</v>
      </c>
      <c r="AV202" t="s">
        <v>105</v>
      </c>
      <c r="BD202" s="32"/>
      <c r="BG202" s="32"/>
      <c r="BJ202" s="32"/>
      <c r="BM202" s="32"/>
      <c r="BP202" s="32"/>
      <c r="BS202" s="32"/>
    </row>
    <row r="203" spans="2:71" x14ac:dyDescent="0.2">
      <c r="B203" s="61" t="s">
        <v>343</v>
      </c>
      <c r="C203" s="62" t="str">
        <f>IF('Bouw - Typha Board'!C203&gt;0,'Bouw - Typha Board'!C203," ")</f>
        <v>n.v.t.</v>
      </c>
      <c r="D203" s="62" t="str">
        <f>IF('Bouw - Typha Board'!D203&gt;0,'Bouw - Typha Board'!D203," ")</f>
        <v>n.v.t.</v>
      </c>
      <c r="E203" s="62" t="str">
        <f>IF('Bouw - Typha Board'!E203&gt;0,'Bouw - Typha Board'!E203," ")</f>
        <v>n.v.t.</v>
      </c>
      <c r="F203" s="80" t="str">
        <f>IF('Bouw - Inblaasisolatie'!C203&gt;0,'Bouw - Inblaasisolatie'!C203," ")</f>
        <v>n.v.t.</v>
      </c>
      <c r="G203" s="73" t="str">
        <f>IF('Bouw - Inblaasisolatie'!D203&gt;0,'Bouw - Inblaasisolatie'!D203," ")</f>
        <v>n.v.t.</v>
      </c>
      <c r="H203" s="76" t="str">
        <f>IF('Bouw - Inblaasisolatie'!E203&gt;0,'Bouw - Inblaasisolatie'!E203," ")</f>
        <v>n.v.t.</v>
      </c>
      <c r="I203" s="10" t="str">
        <f>IF('Bouw - Droge mortel'!C203&gt;0,'Bouw - Droge mortel'!C203," ")</f>
        <v>n.t.b.</v>
      </c>
      <c r="J203" s="26" t="str">
        <f>IF('Bouw - Droge mortel'!D203&gt;0,'Bouw - Droge mortel'!D203," ")</f>
        <v>n.t.b.</v>
      </c>
      <c r="K203" s="10" t="str">
        <f>IF('Bouw - Droge mortel'!E203&gt;0,'Bouw - Droge mortel'!E203," ")</f>
        <v>n.v.t.</v>
      </c>
      <c r="L203" s="80" t="str">
        <f>IF('Plastics - Granulaat - Vuller'!C203&gt;0,'Plastics - Granulaat - Vuller'!C203," ")</f>
        <v>Zo laag mogelijk</v>
      </c>
      <c r="M203" s="73" t="str">
        <f>IF('Plastics - Granulaat - Vuller'!D203&gt;0,'Plastics - Granulaat - Vuller'!D203," ")</f>
        <v>Zo laag mogelijk</v>
      </c>
      <c r="N203" s="76" t="str">
        <f>IF('Plastics - Granulaat - Vuller'!E203&gt;0,'Plastics - Granulaat - Vuller'!E203," ")</f>
        <v>n.v.t.</v>
      </c>
      <c r="O203" s="80" t="str">
        <f>IF('Substraat - Oesterzwammen'!C203&gt;0,'Substraat - Oesterzwammen'!C203," ")</f>
        <v>Minimaliseren</v>
      </c>
      <c r="P203" s="73" t="str">
        <f>IF('Substraat - Oesterzwammen'!D203&gt;0,'Substraat - Oesterzwammen'!D203," ")</f>
        <v>Minimaliseren</v>
      </c>
      <c r="Q203" s="76" t="str">
        <f>IF('Substraat - Oesterzwammen'!E203&gt;0,'Substraat - Oesterzwammen'!E203," ")</f>
        <v>Minimaliseren</v>
      </c>
      <c r="R203" s="80" t="str">
        <f>IF('Papier - Massief karton -Vuller'!C203&gt;0,'Papier - Massief karton -Vuller'!C203," ")</f>
        <v>n.v.t.</v>
      </c>
      <c r="S203" s="73" t="str">
        <f>IF('Papier - Massief karton -Vuller'!D203&gt;0,'Papier - Massief karton -Vuller'!D203," ")</f>
        <v>n.v.t.</v>
      </c>
      <c r="T203" s="76" t="str">
        <f>IF('Papier - Massief karton -Vuller'!E203&gt;0,'Papier - Massief karton -Vuller'!E203," ")</f>
        <v>n.v.t.</v>
      </c>
      <c r="U203" s="10" t="s">
        <v>156</v>
      </c>
      <c r="V203" s="10" t="s">
        <v>156</v>
      </c>
      <c r="W203" s="10" t="s">
        <v>156</v>
      </c>
      <c r="X203" s="137" t="s">
        <v>608</v>
      </c>
      <c r="Y203" s="10">
        <v>3</v>
      </c>
      <c r="Z203" s="116" t="s">
        <v>527</v>
      </c>
      <c r="AA203" s="37" t="s">
        <v>127</v>
      </c>
      <c r="AB203" s="37" t="s">
        <v>127</v>
      </c>
      <c r="AC203" s="10" t="s">
        <v>138</v>
      </c>
      <c r="AD203" s="26">
        <v>1</v>
      </c>
      <c r="AE203" s="41" t="s">
        <v>140</v>
      </c>
      <c r="AF203" s="10" t="s">
        <v>55</v>
      </c>
      <c r="AG203" s="26">
        <v>3</v>
      </c>
      <c r="AH203" t="s">
        <v>104</v>
      </c>
      <c r="AI203" s="28" t="s">
        <v>526</v>
      </c>
      <c r="AJ203" t="s">
        <v>105</v>
      </c>
      <c r="AK203" t="s">
        <v>201</v>
      </c>
      <c r="AL203" s="28" t="s">
        <v>240</v>
      </c>
      <c r="AM203" t="s">
        <v>105</v>
      </c>
      <c r="AQ203" t="s">
        <v>58</v>
      </c>
      <c r="AR203" s="28" t="s">
        <v>240</v>
      </c>
      <c r="AS203" t="s">
        <v>155</v>
      </c>
      <c r="AT203" t="s">
        <v>104</v>
      </c>
      <c r="AU203" s="55" t="s">
        <v>140</v>
      </c>
      <c r="AV203" t="s">
        <v>105</v>
      </c>
      <c r="BD203" s="32"/>
      <c r="BG203" s="32"/>
      <c r="BJ203" s="32"/>
      <c r="BM203" s="32"/>
      <c r="BP203" s="32"/>
      <c r="BS203" s="32"/>
    </row>
    <row r="204" spans="2:71" x14ac:dyDescent="0.2">
      <c r="B204" s="61" t="s">
        <v>182</v>
      </c>
      <c r="C204" s="62" t="str">
        <f>IF('Bouw - Typha Board'!C204&gt;0,'Bouw - Typha Board'!C204," ")</f>
        <v>n.v.t.</v>
      </c>
      <c r="D204" s="62" t="str">
        <f>IF('Bouw - Typha Board'!D204&gt;0,'Bouw - Typha Board'!D204," ")</f>
        <v>n.v.t.</v>
      </c>
      <c r="E204" s="62" t="str">
        <f>IF('Bouw - Typha Board'!E204&gt;0,'Bouw - Typha Board'!E204," ")</f>
        <v>n.v.t.</v>
      </c>
      <c r="F204" s="80" t="str">
        <f>IF('Bouw - Inblaasisolatie'!C204&gt;0,'Bouw - Inblaasisolatie'!C204," ")</f>
        <v>n.v.t.</v>
      </c>
      <c r="G204" s="73" t="str">
        <f>IF('Bouw - Inblaasisolatie'!D204&gt;0,'Bouw - Inblaasisolatie'!D204," ")</f>
        <v>n.v.t.</v>
      </c>
      <c r="H204" s="76" t="str">
        <f>IF('Bouw - Inblaasisolatie'!E204&gt;0,'Bouw - Inblaasisolatie'!E204," ")</f>
        <v>n.v.t.</v>
      </c>
      <c r="I204" s="10" t="str">
        <f>IF('Bouw - Droge mortel'!C204&gt;0,'Bouw - Droge mortel'!C204," ")</f>
        <v>n.t.b.</v>
      </c>
      <c r="J204" s="26" t="str">
        <f>IF('Bouw - Droge mortel'!D204&gt;0,'Bouw - Droge mortel'!D204," ")</f>
        <v>n.t.b.</v>
      </c>
      <c r="K204" s="10" t="str">
        <f>IF('Bouw - Droge mortel'!E204&gt;0,'Bouw - Droge mortel'!E204," ")</f>
        <v>n.v.t.</v>
      </c>
      <c r="L204" s="80" t="str">
        <f>IF('Plastics - Granulaat - Vuller'!C204&gt;0,'Plastics - Granulaat - Vuller'!C204," ")</f>
        <v>Ja</v>
      </c>
      <c r="M204" s="73" t="str">
        <f>IF('Plastics - Granulaat - Vuller'!D204&gt;0,'Plastics - Granulaat - Vuller'!D204," ")</f>
        <v>Ja</v>
      </c>
      <c r="N204" s="76" t="str">
        <f>IF('Plastics - Granulaat - Vuller'!E204&gt;0,'Plastics - Granulaat - Vuller'!E204," ")</f>
        <v>n.v.t.</v>
      </c>
      <c r="O204" s="80" t="str">
        <f>IF('Substraat - Oesterzwammen'!C204&gt;0,'Substraat - Oesterzwammen'!C204," ")</f>
        <v>n.v.t.</v>
      </c>
      <c r="P204" s="73" t="str">
        <f>IF('Substraat - Oesterzwammen'!D204&gt;0,'Substraat - Oesterzwammen'!D204," ")</f>
        <v>n.v.t.</v>
      </c>
      <c r="Q204" s="76" t="str">
        <f>IF('Substraat - Oesterzwammen'!E204&gt;0,'Substraat - Oesterzwammen'!E204," ")</f>
        <v>n.v.t.</v>
      </c>
      <c r="R204" s="80" t="str">
        <f>IF('Papier - Massief karton -Vuller'!C204&gt;0,'Papier - Massief karton -Vuller'!C204," ")</f>
        <v>Ja</v>
      </c>
      <c r="S204" s="73" t="str">
        <f>IF('Papier - Massief karton -Vuller'!D204&gt;0,'Papier - Massief karton -Vuller'!D204," ")</f>
        <v>Ja</v>
      </c>
      <c r="T204" s="76" t="str">
        <f>IF('Papier - Massief karton -Vuller'!E204&gt;0,'Papier - Massief karton -Vuller'!E204," ")</f>
        <v>Ja</v>
      </c>
      <c r="U204" s="10" t="s">
        <v>636</v>
      </c>
      <c r="V204" s="10" t="s">
        <v>636</v>
      </c>
      <c r="W204" s="10" t="s">
        <v>64</v>
      </c>
      <c r="X204" s="137" t="s">
        <v>613</v>
      </c>
      <c r="Y204" s="10">
        <v>2</v>
      </c>
      <c r="Z204" s="41" t="s">
        <v>390</v>
      </c>
      <c r="AA204" s="37" t="s">
        <v>302</v>
      </c>
      <c r="AB204" s="37" t="s">
        <v>302</v>
      </c>
      <c r="AC204" s="10" t="s">
        <v>138</v>
      </c>
      <c r="AD204" s="26">
        <v>1</v>
      </c>
      <c r="AE204" s="41" t="s">
        <v>389</v>
      </c>
      <c r="AF204" s="10" t="s">
        <v>55</v>
      </c>
      <c r="AG204" s="26">
        <v>3</v>
      </c>
      <c r="AH204" t="s">
        <v>83</v>
      </c>
      <c r="AI204" s="55" t="s">
        <v>390</v>
      </c>
      <c r="AJ204" t="s">
        <v>155</v>
      </c>
      <c r="AT204" t="s">
        <v>83</v>
      </c>
      <c r="AU204" s="55" t="s">
        <v>389</v>
      </c>
      <c r="AV204" t="s">
        <v>155</v>
      </c>
      <c r="BD204" s="32"/>
      <c r="BG204" s="32"/>
      <c r="BJ204" s="32"/>
      <c r="BM204" s="32"/>
      <c r="BP204" s="32"/>
      <c r="BS204" s="32"/>
    </row>
    <row r="205" spans="2:71" x14ac:dyDescent="0.2">
      <c r="B205" s="35"/>
      <c r="C205" s="10" t="str">
        <f>IF('Bouw - Typha Board'!C205&gt;0,'Bouw - Typha Board'!C205," ")</f>
        <v xml:space="preserve"> </v>
      </c>
      <c r="D205" s="10" t="str">
        <f>IF('Bouw - Typha Board'!D205&gt;0,'Bouw - Typha Board'!D205," ")</f>
        <v xml:space="preserve"> </v>
      </c>
      <c r="E205" s="10" t="str">
        <f>IF('Bouw - Typha Board'!E205&gt;0,'Bouw - Typha Board'!E205," ")</f>
        <v xml:space="preserve"> </v>
      </c>
      <c r="F205" s="80" t="str">
        <f>IF('Bouw - Inblaasisolatie'!C205&gt;0,'Bouw - Inblaasisolatie'!C205," ")</f>
        <v xml:space="preserve"> </v>
      </c>
      <c r="G205" s="73" t="str">
        <f>IF('Bouw - Inblaasisolatie'!D205&gt;0,'Bouw - Inblaasisolatie'!D205," ")</f>
        <v xml:space="preserve"> </v>
      </c>
      <c r="H205" s="76" t="str">
        <f>IF('Bouw - Inblaasisolatie'!E205&gt;0,'Bouw - Inblaasisolatie'!E205," ")</f>
        <v xml:space="preserve"> </v>
      </c>
      <c r="I205" s="10" t="str">
        <f>IF('Bouw - Droge mortel'!C205&gt;0,'Bouw - Droge mortel'!C205," ")</f>
        <v xml:space="preserve"> </v>
      </c>
      <c r="J205" s="26" t="str">
        <f>IF('Bouw - Droge mortel'!D205&gt;0,'Bouw - Droge mortel'!D205," ")</f>
        <v xml:space="preserve"> </v>
      </c>
      <c r="K205" s="10" t="str">
        <f>IF('Bouw - Droge mortel'!E205&gt;0,'Bouw - Droge mortel'!E205," ")</f>
        <v xml:space="preserve"> </v>
      </c>
      <c r="L205" s="80" t="str">
        <f>IF('Plastics - Granulaat - Vuller'!C205&gt;0,'Plastics - Granulaat - Vuller'!C205," ")</f>
        <v xml:space="preserve"> </v>
      </c>
      <c r="M205" s="73" t="str">
        <f>IF('Plastics - Granulaat - Vuller'!D205&gt;0,'Plastics - Granulaat - Vuller'!D205," ")</f>
        <v xml:space="preserve"> </v>
      </c>
      <c r="N205" s="76" t="str">
        <f>IF('Plastics - Granulaat - Vuller'!E205&gt;0,'Plastics - Granulaat - Vuller'!E205," ")</f>
        <v xml:space="preserve"> </v>
      </c>
      <c r="O205" s="80" t="str">
        <f>IF('Substraat - Oesterzwammen'!C205&gt;0,'Substraat - Oesterzwammen'!C205," ")</f>
        <v xml:space="preserve"> </v>
      </c>
      <c r="P205" s="73" t="str">
        <f>IF('Substraat - Oesterzwammen'!D205&gt;0,'Substraat - Oesterzwammen'!D205," ")</f>
        <v xml:space="preserve"> </v>
      </c>
      <c r="Q205" s="76" t="str">
        <f>IF('Substraat - Oesterzwammen'!E205&gt;0,'Substraat - Oesterzwammen'!E205," ")</f>
        <v xml:space="preserve"> </v>
      </c>
      <c r="R205" s="80" t="str">
        <f>IF('Papier - Massief karton -Vuller'!C205&gt;0,'Papier - Massief karton -Vuller'!C205," ")</f>
        <v xml:space="preserve"> </v>
      </c>
      <c r="S205" s="73" t="str">
        <f>IF('Papier - Massief karton -Vuller'!D205&gt;0,'Papier - Massief karton -Vuller'!D205," ")</f>
        <v xml:space="preserve"> </v>
      </c>
      <c r="T205" s="76" t="str">
        <f>IF('Papier - Massief karton -Vuller'!E205&gt;0,'Papier - Massief karton -Vuller'!E205," ")</f>
        <v xml:space="preserve"> </v>
      </c>
      <c r="AA205" s="10"/>
      <c r="AB205" s="10"/>
      <c r="AD205" s="26"/>
      <c r="AG205" s="26"/>
      <c r="BD205" s="32"/>
      <c r="BG205" s="32"/>
      <c r="BJ205" s="32"/>
      <c r="BM205" s="32"/>
      <c r="BP205" s="32"/>
      <c r="BS205" s="32"/>
    </row>
    <row r="206" spans="2:71" x14ac:dyDescent="0.2">
      <c r="B206" s="11" t="s">
        <v>132</v>
      </c>
      <c r="C206" s="23" t="str">
        <f>IF('Bouw - Typha Board'!C206&gt;0,'Bouw - Typha Board'!C206," ")</f>
        <v xml:space="preserve"> </v>
      </c>
      <c r="D206" s="13" t="str">
        <f>IF('Bouw - Typha Board'!D206&gt;0,'Bouw - Typha Board'!D206," ")</f>
        <v xml:space="preserve"> </v>
      </c>
      <c r="E206" s="23" t="str">
        <f>IF('Bouw - Typha Board'!E206&gt;0,'Bouw - Typha Board'!E206," ")</f>
        <v xml:space="preserve"> </v>
      </c>
      <c r="F206" s="77" t="str">
        <f>IF('Bouw - Inblaasisolatie'!C206&gt;0,'Bouw - Inblaasisolatie'!C206," ")</f>
        <v xml:space="preserve"> </v>
      </c>
      <c r="G206" s="78" t="str">
        <f>IF('Bouw - Inblaasisolatie'!D206&gt;0,'Bouw - Inblaasisolatie'!D206," ")</f>
        <v xml:space="preserve"> </v>
      </c>
      <c r="H206" s="82" t="str">
        <f>IF('Bouw - Inblaasisolatie'!E206&gt;0,'Bouw - Inblaasisolatie'!E206," ")</f>
        <v xml:space="preserve"> </v>
      </c>
      <c r="I206" s="23" t="str">
        <f>IF('Bouw - Droge mortel'!C206&gt;0,'Bouw - Droge mortel'!C206," ")</f>
        <v xml:space="preserve"> </v>
      </c>
      <c r="J206" s="23" t="str">
        <f>IF('Bouw - Droge mortel'!D206&gt;0,'Bouw - Droge mortel'!D206," ")</f>
        <v xml:space="preserve"> </v>
      </c>
      <c r="K206" s="23" t="str">
        <f>IF('Bouw - Droge mortel'!E206&gt;0,'Bouw - Droge mortel'!E206," ")</f>
        <v xml:space="preserve"> </v>
      </c>
      <c r="L206" s="77" t="str">
        <f>IF('Plastics - Granulaat - Vuller'!C206&gt;0,'Plastics - Granulaat - Vuller'!C206," ")</f>
        <v xml:space="preserve"> </v>
      </c>
      <c r="M206" s="78" t="str">
        <f>IF('Plastics - Granulaat - Vuller'!D206&gt;0,'Plastics - Granulaat - Vuller'!D206," ")</f>
        <v xml:space="preserve"> </v>
      </c>
      <c r="N206" s="82" t="str">
        <f>IF('Plastics - Granulaat - Vuller'!E206&gt;0,'Plastics - Granulaat - Vuller'!E206," ")</f>
        <v xml:space="preserve"> </v>
      </c>
      <c r="O206" s="77" t="str">
        <f>IF('Substraat - Oesterzwammen'!C206&gt;0,'Substraat - Oesterzwammen'!C206," ")</f>
        <v xml:space="preserve"> </v>
      </c>
      <c r="P206" s="78" t="str">
        <f>IF('Substraat - Oesterzwammen'!D206&gt;0,'Substraat - Oesterzwammen'!D206," ")</f>
        <v xml:space="preserve"> </v>
      </c>
      <c r="Q206" s="82" t="str">
        <f>IF('Substraat - Oesterzwammen'!E206&gt;0,'Substraat - Oesterzwammen'!E206," ")</f>
        <v xml:space="preserve"> </v>
      </c>
      <c r="R206" s="77" t="str">
        <f>IF('Papier - Massief karton -Vuller'!C206&gt;0,'Papier - Massief karton -Vuller'!C206," ")</f>
        <v xml:space="preserve"> </v>
      </c>
      <c r="S206" s="78" t="str">
        <f>IF('Papier - Massief karton -Vuller'!D206&gt;0,'Papier - Massief karton -Vuller'!D206," ")</f>
        <v xml:space="preserve"> </v>
      </c>
      <c r="T206" s="82" t="str">
        <f>IF('Papier - Massief karton -Vuller'!E206&gt;0,'Papier - Massief karton -Vuller'!E206," ")</f>
        <v xml:space="preserve"> </v>
      </c>
      <c r="U206" s="23"/>
      <c r="V206" s="23"/>
      <c r="W206" s="23"/>
      <c r="X206" s="12"/>
      <c r="Y206" s="23"/>
      <c r="Z206" s="17"/>
      <c r="AA206" s="23"/>
      <c r="AB206" s="23"/>
      <c r="AC206" s="23"/>
      <c r="AD206" s="12"/>
      <c r="AE206" s="17"/>
      <c r="AF206" s="23"/>
      <c r="AG206" s="12"/>
      <c r="AH206" s="14"/>
      <c r="AI206" s="52"/>
      <c r="AJ206" s="12"/>
      <c r="AK206" s="14"/>
      <c r="AL206" s="52"/>
      <c r="AM206" s="12"/>
      <c r="AN206" s="14"/>
      <c r="AO206" s="52"/>
      <c r="AP206" s="12"/>
      <c r="AQ206" s="12"/>
      <c r="AR206" s="12"/>
      <c r="AS206" s="12"/>
      <c r="AT206" s="14"/>
      <c r="AU206" s="52"/>
      <c r="AV206" s="12"/>
      <c r="AW206" s="14"/>
      <c r="AX206" s="52"/>
      <c r="AY206" s="12"/>
      <c r="AZ206" s="14"/>
      <c r="BA206" s="52"/>
      <c r="BB206" s="12"/>
      <c r="BC206" s="14"/>
      <c r="BD206" s="52"/>
      <c r="BE206" s="12"/>
      <c r="BF206" s="14"/>
    </row>
    <row r="207" spans="2:71" x14ac:dyDescent="0.2">
      <c r="C207" s="10" t="str">
        <f>IF('Bouw - Typha Board'!C207&gt;0,'Bouw - Typha Board'!C207," ")</f>
        <v xml:space="preserve"> </v>
      </c>
      <c r="D207" s="10" t="str">
        <f>IF('Bouw - Typha Board'!D207&gt;0,'Bouw - Typha Board'!D207," ")</f>
        <v xml:space="preserve"> </v>
      </c>
      <c r="E207" s="10" t="str">
        <f>IF('Bouw - Typha Board'!E207&gt;0,'Bouw - Typha Board'!E207," ")</f>
        <v xml:space="preserve"> </v>
      </c>
      <c r="F207" s="80" t="str">
        <f>IF('Bouw - Inblaasisolatie'!C207&gt;0,'Bouw - Inblaasisolatie'!C207," ")</f>
        <v xml:space="preserve"> </v>
      </c>
      <c r="G207" s="72" t="str">
        <f>IF('Bouw - Inblaasisolatie'!D207&gt;0,'Bouw - Inblaasisolatie'!D207," ")</f>
        <v xml:space="preserve"> </v>
      </c>
      <c r="H207" s="76" t="str">
        <f>IF('Bouw - Inblaasisolatie'!E207&gt;0,'Bouw - Inblaasisolatie'!E207," ")</f>
        <v xml:space="preserve"> </v>
      </c>
      <c r="I207" s="10" t="str">
        <f>IF('Bouw - Droge mortel'!C207&gt;0,'Bouw - Droge mortel'!C207," ")</f>
        <v xml:space="preserve"> </v>
      </c>
      <c r="J207" s="10" t="str">
        <f>IF('Bouw - Droge mortel'!D207&gt;0,'Bouw - Droge mortel'!D207," ")</f>
        <v xml:space="preserve"> </v>
      </c>
      <c r="K207" s="10" t="str">
        <f>IF('Bouw - Droge mortel'!E207&gt;0,'Bouw - Droge mortel'!E207," ")</f>
        <v xml:space="preserve"> </v>
      </c>
      <c r="L207" s="80" t="str">
        <f>IF('Plastics - Granulaat - Vuller'!C207&gt;0,'Plastics - Granulaat - Vuller'!C207," ")</f>
        <v xml:space="preserve"> </v>
      </c>
      <c r="M207" s="72" t="str">
        <f>IF('Plastics - Granulaat - Vuller'!D207&gt;0,'Plastics - Granulaat - Vuller'!D207," ")</f>
        <v xml:space="preserve"> </v>
      </c>
      <c r="N207" s="76" t="str">
        <f>IF('Plastics - Granulaat - Vuller'!E207&gt;0,'Plastics - Granulaat - Vuller'!E207," ")</f>
        <v xml:space="preserve"> </v>
      </c>
      <c r="O207" s="80" t="str">
        <f>IF('Substraat - Oesterzwammen'!C207&gt;0,'Substraat - Oesterzwammen'!C207," ")</f>
        <v xml:space="preserve"> </v>
      </c>
      <c r="P207" s="72" t="str">
        <f>IF('Substraat - Oesterzwammen'!D207&gt;0,'Substraat - Oesterzwammen'!D207," ")</f>
        <v xml:space="preserve"> </v>
      </c>
      <c r="Q207" s="76" t="str">
        <f>IF('Substraat - Oesterzwammen'!E207&gt;0,'Substraat - Oesterzwammen'!E207," ")</f>
        <v xml:space="preserve"> </v>
      </c>
      <c r="R207" s="80" t="str">
        <f>IF('Papier - Massief karton -Vuller'!C207&gt;0,'Papier - Massief karton -Vuller'!C207," ")</f>
        <v xml:space="preserve"> </v>
      </c>
      <c r="S207" s="72" t="str">
        <f>IF('Papier - Massief karton -Vuller'!D207&gt;0,'Papier - Massief karton -Vuller'!D207," ")</f>
        <v xml:space="preserve"> </v>
      </c>
      <c r="T207" s="76" t="str">
        <f>IF('Papier - Massief karton -Vuller'!E207&gt;0,'Papier - Massief karton -Vuller'!E207," ")</f>
        <v xml:space="preserve"> </v>
      </c>
      <c r="AA207" s="10"/>
      <c r="AB207" s="10"/>
      <c r="BD207" s="32"/>
      <c r="BG207" s="32"/>
      <c r="BJ207" s="32"/>
      <c r="BM207" s="32"/>
      <c r="BP207" s="32"/>
      <c r="BS207" s="32"/>
    </row>
    <row r="208" spans="2:71" x14ac:dyDescent="0.2">
      <c r="B208" t="s">
        <v>396</v>
      </c>
      <c r="C208" s="10" t="str">
        <f>IF('Bouw - Typha Board'!C208&gt;0,'Bouw - Typha Board'!C208," ")</f>
        <v>Eis</v>
      </c>
      <c r="D208" s="10" t="str">
        <f>IF('Bouw - Typha Board'!D208&gt;0,'Bouw - Typha Board'!D208," ")</f>
        <v>Eis</v>
      </c>
      <c r="E208" s="10" t="str">
        <f>IF('Bouw - Typha Board'!E208&gt;0,'Bouw - Typha Board'!E208," ")</f>
        <v>n.v.t.</v>
      </c>
      <c r="F208" s="80" t="str">
        <f>IF('Bouw - Inblaasisolatie'!C208&gt;0,'Bouw - Inblaasisolatie'!C208," ")</f>
        <v>Gewenst</v>
      </c>
      <c r="G208" s="72" t="str">
        <f>IF('Bouw - Inblaasisolatie'!D208&gt;0,'Bouw - Inblaasisolatie'!D208," ")</f>
        <v>Gewenst</v>
      </c>
      <c r="H208" s="76" t="str">
        <f>IF('Bouw - Inblaasisolatie'!E208&gt;0,'Bouw - Inblaasisolatie'!E208," ")</f>
        <v>Gewenst</v>
      </c>
      <c r="I208" s="10" t="str">
        <f>IF('Bouw - Droge mortel'!C208&gt;0,'Bouw - Droge mortel'!C208," ")</f>
        <v>Gewenst</v>
      </c>
      <c r="J208" s="10" t="str">
        <f>IF('Bouw - Droge mortel'!D208&gt;0,'Bouw - Droge mortel'!D208," ")</f>
        <v>Gewenst</v>
      </c>
      <c r="K208" s="10" t="str">
        <f>IF('Bouw - Droge mortel'!E208&gt;0,'Bouw - Droge mortel'!E208," ")</f>
        <v>Gewenst</v>
      </c>
      <c r="L208" s="80" t="str">
        <f>IF('Plastics - Granulaat - Vuller'!C208&gt;0,'Plastics - Granulaat - Vuller'!C208," ")</f>
        <v>Gewenst</v>
      </c>
      <c r="M208" s="72" t="str">
        <f>IF('Plastics - Granulaat - Vuller'!D208&gt;0,'Plastics - Granulaat - Vuller'!D208," ")</f>
        <v>Gewenst</v>
      </c>
      <c r="N208" s="76" t="str">
        <f>IF('Plastics - Granulaat - Vuller'!E208&gt;0,'Plastics - Granulaat - Vuller'!E208," ")</f>
        <v>Gewenst</v>
      </c>
      <c r="O208" s="80" t="str">
        <f>IF('Substraat - Oesterzwammen'!C208&gt;0,'Substraat - Oesterzwammen'!C208," ")</f>
        <v>Gewenst</v>
      </c>
      <c r="P208" s="72" t="str">
        <f>IF('Substraat - Oesterzwammen'!D208&gt;0,'Substraat - Oesterzwammen'!D208," ")</f>
        <v>Gewenst</v>
      </c>
      <c r="Q208" s="76" t="str">
        <f>IF('Substraat - Oesterzwammen'!E208&gt;0,'Substraat - Oesterzwammen'!E208," ")</f>
        <v>Gewenst</v>
      </c>
      <c r="R208" s="80" t="str">
        <f>IF('Papier - Massief karton -Vuller'!C208&gt;0,'Papier - Massief karton -Vuller'!C208," ")</f>
        <v>Gewenst</v>
      </c>
      <c r="S208" s="72" t="str">
        <f>IF('Papier - Massief karton -Vuller'!D208&gt;0,'Papier - Massief karton -Vuller'!D208," ")</f>
        <v>Gewenst</v>
      </c>
      <c r="T208" s="76" t="str">
        <f>IF('Papier - Massief karton -Vuller'!E208&gt;0,'Papier - Massief karton -Vuller'!E208," ")</f>
        <v>Gewenst</v>
      </c>
      <c r="U208" s="10" t="s">
        <v>637</v>
      </c>
      <c r="V208" s="10" t="s">
        <v>637</v>
      </c>
      <c r="W208" s="10" t="s">
        <v>637</v>
      </c>
      <c r="X208" s="137" t="s">
        <v>608</v>
      </c>
      <c r="Y208" s="10">
        <v>3</v>
      </c>
      <c r="Z208" s="41" t="s">
        <v>528</v>
      </c>
      <c r="AA208" s="10" t="s">
        <v>113</v>
      </c>
      <c r="AB208" s="10" t="s">
        <v>113</v>
      </c>
      <c r="AC208" s="10" t="s">
        <v>113</v>
      </c>
      <c r="AD208" s="26">
        <v>1</v>
      </c>
      <c r="AE208" s="24" t="s">
        <v>241</v>
      </c>
      <c r="AF208" s="10" t="s">
        <v>55</v>
      </c>
      <c r="AG208" s="26">
        <v>3</v>
      </c>
      <c r="AH208" t="s">
        <v>104</v>
      </c>
      <c r="AI208" s="55" t="s">
        <v>528</v>
      </c>
      <c r="AJ208" t="s">
        <v>105</v>
      </c>
      <c r="AK208" t="s">
        <v>201</v>
      </c>
      <c r="AL208" s="55" t="s">
        <v>528</v>
      </c>
      <c r="AM208" t="s">
        <v>105</v>
      </c>
      <c r="AT208" t="s">
        <v>104</v>
      </c>
      <c r="AU208" s="28" t="s">
        <v>241</v>
      </c>
      <c r="AV208" t="s">
        <v>105</v>
      </c>
      <c r="AW208" t="s">
        <v>201</v>
      </c>
      <c r="AX208" s="28" t="s">
        <v>241</v>
      </c>
      <c r="AY208" t="s">
        <v>105</v>
      </c>
      <c r="BD208" s="32"/>
      <c r="BG208" s="32"/>
      <c r="BJ208" s="32"/>
      <c r="BM208" s="32"/>
      <c r="BP208" s="32"/>
      <c r="BS208" s="32"/>
    </row>
    <row r="209" spans="2:71" x14ac:dyDescent="0.2">
      <c r="B209" t="s">
        <v>298</v>
      </c>
      <c r="C209" s="10" t="str">
        <f>IF('Bouw - Typha Board'!C209&gt;0,'Bouw - Typha Board'!C209," ")</f>
        <v xml:space="preserve"> </v>
      </c>
      <c r="D209" s="10" t="str">
        <f>IF('Bouw - Typha Board'!D209&gt;0,'Bouw - Typha Board'!D209," ")</f>
        <v xml:space="preserve"> </v>
      </c>
      <c r="E209" s="10" t="str">
        <f>IF('Bouw - Typha Board'!E209&gt;0,'Bouw - Typha Board'!E209," ")</f>
        <v xml:space="preserve"> </v>
      </c>
      <c r="F209" s="80" t="str">
        <f>IF('Bouw - Inblaasisolatie'!C209&gt;0,'Bouw - Inblaasisolatie'!C209," ")</f>
        <v xml:space="preserve"> </v>
      </c>
      <c r="G209" s="72" t="str">
        <f>IF('Bouw - Inblaasisolatie'!D209&gt;0,'Bouw - Inblaasisolatie'!D209," ")</f>
        <v xml:space="preserve"> </v>
      </c>
      <c r="H209" s="76" t="str">
        <f>IF('Bouw - Inblaasisolatie'!E209&gt;0,'Bouw - Inblaasisolatie'!E209," ")</f>
        <v xml:space="preserve"> </v>
      </c>
      <c r="I209" s="10" t="str">
        <f>IF('Bouw - Droge mortel'!C209&gt;0,'Bouw - Droge mortel'!C209," ")</f>
        <v xml:space="preserve"> </v>
      </c>
      <c r="J209" s="10" t="str">
        <f>IF('Bouw - Droge mortel'!D209&gt;0,'Bouw - Droge mortel'!D209," ")</f>
        <v xml:space="preserve"> </v>
      </c>
      <c r="K209" s="10" t="str">
        <f>IF('Bouw - Droge mortel'!E209&gt;0,'Bouw - Droge mortel'!E209," ")</f>
        <v xml:space="preserve"> </v>
      </c>
      <c r="L209" s="80" t="str">
        <f>IF('Plastics - Granulaat - Vuller'!C209&gt;0,'Plastics - Granulaat - Vuller'!C209," ")</f>
        <v xml:space="preserve"> </v>
      </c>
      <c r="M209" s="72" t="str">
        <f>IF('Plastics - Granulaat - Vuller'!D209&gt;0,'Plastics - Granulaat - Vuller'!D209," ")</f>
        <v xml:space="preserve"> </v>
      </c>
      <c r="N209" s="76" t="str">
        <f>IF('Plastics - Granulaat - Vuller'!E209&gt;0,'Plastics - Granulaat - Vuller'!E209," ")</f>
        <v xml:space="preserve"> </v>
      </c>
      <c r="O209" s="80" t="str">
        <f>IF('Substraat - Oesterzwammen'!C209&gt;0,'Substraat - Oesterzwammen'!C209," ")</f>
        <v xml:space="preserve"> </v>
      </c>
      <c r="P209" s="72" t="str">
        <f>IF('Substraat - Oesterzwammen'!D209&gt;0,'Substraat - Oesterzwammen'!D209," ")</f>
        <v xml:space="preserve"> </v>
      </c>
      <c r="Q209" s="76" t="str">
        <f>IF('Substraat - Oesterzwammen'!E209&gt;0,'Substraat - Oesterzwammen'!E209," ")</f>
        <v xml:space="preserve"> </v>
      </c>
      <c r="R209" s="80" t="str">
        <f>IF('Papier - Massief karton -Vuller'!C209&gt;0,'Papier - Massief karton -Vuller'!C209," ")</f>
        <v xml:space="preserve"> </v>
      </c>
      <c r="S209" s="72" t="str">
        <f>IF('Papier - Massief karton -Vuller'!D209&gt;0,'Papier - Massief karton -Vuller'!D209," ")</f>
        <v xml:space="preserve"> </v>
      </c>
      <c r="T209" s="76" t="str">
        <f>IF('Papier - Massief karton -Vuller'!E209&gt;0,'Papier - Massief karton -Vuller'!E209," ")</f>
        <v xml:space="preserve"> </v>
      </c>
      <c r="AA209" s="10"/>
      <c r="AB209" s="10"/>
      <c r="BD209" s="32"/>
      <c r="BG209" s="32"/>
      <c r="BJ209" s="32"/>
      <c r="BM209" s="32"/>
      <c r="BP209" s="32"/>
      <c r="BS209" s="32"/>
    </row>
    <row r="210" spans="2:71" x14ac:dyDescent="0.2">
      <c r="C210" s="10" t="str">
        <f>IF('Bouw - Typha Board'!C210&gt;0,'Bouw - Typha Board'!C210," ")</f>
        <v xml:space="preserve"> </v>
      </c>
      <c r="D210" s="10" t="str">
        <f>IF('Bouw - Typha Board'!D210&gt;0,'Bouw - Typha Board'!D210," ")</f>
        <v xml:space="preserve"> </v>
      </c>
      <c r="E210" s="10" t="str">
        <f>IF('Bouw - Typha Board'!E210&gt;0,'Bouw - Typha Board'!E210," ")</f>
        <v xml:space="preserve"> </v>
      </c>
      <c r="F210" s="80"/>
      <c r="G210" s="72"/>
      <c r="H210" s="76"/>
      <c r="L210" s="80"/>
      <c r="M210" s="72"/>
      <c r="N210" s="76"/>
      <c r="O210" s="80"/>
      <c r="P210" s="72"/>
      <c r="Q210" s="76"/>
      <c r="R210" s="80" t="str">
        <f>IF('Papier - Massief karton -Vuller'!C210&gt;0,'Papier - Massief karton -Vuller'!C210," ")</f>
        <v xml:space="preserve"> </v>
      </c>
      <c r="S210" s="72" t="str">
        <f>IF('Papier - Massief karton -Vuller'!D210&gt;0,'Papier - Massief karton -Vuller'!D210," ")</f>
        <v xml:space="preserve"> </v>
      </c>
      <c r="T210" s="76" t="str">
        <f>IF('Papier - Massief karton -Vuller'!E210&gt;0,'Papier - Massief karton -Vuller'!E210," ")</f>
        <v xml:space="preserve"> </v>
      </c>
      <c r="AA210" s="10"/>
      <c r="AB210" s="10"/>
      <c r="BD210" s="32"/>
      <c r="BG210" s="32"/>
      <c r="BJ210" s="32"/>
      <c r="BM210" s="32"/>
      <c r="BP210" s="32"/>
      <c r="BS210" s="32"/>
    </row>
    <row r="211" spans="2:71" x14ac:dyDescent="0.2">
      <c r="B211" t="s">
        <v>414</v>
      </c>
      <c r="C211" s="10" t="str">
        <f>IF('Bouw - Typha Board'!C211&gt;0,'Bouw - Typha Board'!C211," ")</f>
        <v>Gewenst</v>
      </c>
      <c r="D211" s="10" t="str">
        <f>IF('Bouw - Typha Board'!D211&gt;0,'Bouw - Typha Board'!D211," ")</f>
        <v>Gewenst</v>
      </c>
      <c r="E211" s="10" t="str">
        <f>IF('Bouw - Typha Board'!E211&gt;0,'Bouw - Typha Board'!E211," ")</f>
        <v>n.v.t.</v>
      </c>
      <c r="F211" s="80" t="str">
        <f>IF('Bouw - Inblaasisolatie'!C211&gt;0,'Bouw - Inblaasisolatie'!C211," ")</f>
        <v>Gewenst</v>
      </c>
      <c r="G211" s="72" t="str">
        <f>IF('Bouw - Inblaasisolatie'!D211&gt;0,'Bouw - Inblaasisolatie'!D211," ")</f>
        <v>Gewenst</v>
      </c>
      <c r="H211" s="76" t="str">
        <f>IF('Bouw - Inblaasisolatie'!E211&gt;0,'Bouw - Inblaasisolatie'!E211," ")</f>
        <v>Gewenst</v>
      </c>
      <c r="I211" s="10" t="str">
        <f>IF('Bouw - Droge mortel'!C211&gt;0,'Bouw - Droge mortel'!C211," ")</f>
        <v>Gewenst</v>
      </c>
      <c r="J211" s="10" t="str">
        <f>IF('Bouw - Droge mortel'!D211&gt;0,'Bouw - Droge mortel'!D211," ")</f>
        <v>Gewenst</v>
      </c>
      <c r="K211" s="10" t="str">
        <f>IF('Bouw - Droge mortel'!E211&gt;0,'Bouw - Droge mortel'!E211," ")</f>
        <v>Gewenst</v>
      </c>
      <c r="L211" s="80" t="str">
        <f>IF('Plastics - Granulaat - Vuller'!C211&gt;0,'Plastics - Granulaat - Vuller'!C211," ")</f>
        <v>Gewenst</v>
      </c>
      <c r="M211" s="72" t="str">
        <f>IF('Plastics - Granulaat - Vuller'!D211&gt;0,'Plastics - Granulaat - Vuller'!D211," ")</f>
        <v>Gewenst</v>
      </c>
      <c r="N211" s="76" t="str">
        <f>IF('Plastics - Granulaat - Vuller'!E211&gt;0,'Plastics - Granulaat - Vuller'!E211," ")</f>
        <v>Gewenst</v>
      </c>
      <c r="O211" s="80" t="str">
        <f>IF('Substraat - Oesterzwammen'!C211&gt;0,'Substraat - Oesterzwammen'!C211," ")</f>
        <v>Gewenst</v>
      </c>
      <c r="P211" s="72" t="str">
        <f>IF('Substraat - Oesterzwammen'!D211&gt;0,'Substraat - Oesterzwammen'!D211," ")</f>
        <v>Gewenst</v>
      </c>
      <c r="Q211" s="76" t="str">
        <f>IF('Substraat - Oesterzwammen'!E211&gt;0,'Substraat - Oesterzwammen'!E211," ")</f>
        <v>Gewenst</v>
      </c>
      <c r="R211" s="80" t="str">
        <f>IF('Papier - Massief karton -Vuller'!C211&gt;0,'Papier - Massief karton -Vuller'!C211," ")</f>
        <v>Gewenst</v>
      </c>
      <c r="S211" s="72" t="str">
        <f>IF('Papier - Massief karton -Vuller'!D211&gt;0,'Papier - Massief karton -Vuller'!D211," ")</f>
        <v>Gewenst</v>
      </c>
      <c r="T211" s="76" t="str">
        <f>IF('Papier - Massief karton -Vuller'!E211&gt;0,'Papier - Massief karton -Vuller'!E211," ")</f>
        <v>Gewenst</v>
      </c>
      <c r="U211" s="10" t="s">
        <v>286</v>
      </c>
      <c r="V211" s="10" t="s">
        <v>286</v>
      </c>
      <c r="W211" s="10" t="s">
        <v>286</v>
      </c>
      <c r="X211" s="137" t="s">
        <v>608</v>
      </c>
      <c r="Y211" s="10">
        <v>3</v>
      </c>
      <c r="Z211" s="24" t="s">
        <v>240</v>
      </c>
      <c r="AA211" s="37" t="s">
        <v>302</v>
      </c>
      <c r="AB211" s="37" t="s">
        <v>302</v>
      </c>
      <c r="AC211" s="10" t="s">
        <v>138</v>
      </c>
      <c r="AD211" s="26">
        <v>1</v>
      </c>
      <c r="AE211" s="16" t="s">
        <v>548</v>
      </c>
      <c r="AF211" s="10" t="s">
        <v>55</v>
      </c>
      <c r="AG211" s="10">
        <v>3</v>
      </c>
      <c r="AH211" t="s">
        <v>104</v>
      </c>
      <c r="AI211" s="28" t="s">
        <v>240</v>
      </c>
      <c r="AJ211" t="s">
        <v>105</v>
      </c>
      <c r="AK211" t="s">
        <v>201</v>
      </c>
      <c r="AL211" s="28" t="s">
        <v>240</v>
      </c>
      <c r="AM211" t="s">
        <v>105</v>
      </c>
      <c r="AT211" t="s">
        <v>110</v>
      </c>
      <c r="AU211" s="32" t="s">
        <v>548</v>
      </c>
      <c r="AV211" t="s">
        <v>111</v>
      </c>
      <c r="BD211" s="32"/>
      <c r="BG211" s="32"/>
      <c r="BJ211" s="32"/>
      <c r="BM211" s="32"/>
      <c r="BP211" s="32"/>
      <c r="BS211" s="32"/>
    </row>
    <row r="212" spans="2:71" x14ac:dyDescent="0.2">
      <c r="C212" s="10" t="str">
        <f>IF('Bouw - Typha Board'!C212&gt;0,'Bouw - Typha Board'!C212," ")</f>
        <v xml:space="preserve"> </v>
      </c>
      <c r="D212" s="10" t="str">
        <f>IF('Bouw - Typha Board'!D212&gt;0,'Bouw - Typha Board'!D212," ")</f>
        <v xml:space="preserve"> </v>
      </c>
      <c r="E212" s="10" t="str">
        <f>IF('Bouw - Typha Board'!E212&gt;0,'Bouw - Typha Board'!E212," ")</f>
        <v xml:space="preserve"> </v>
      </c>
      <c r="F212" s="80"/>
      <c r="G212" s="72"/>
      <c r="H212" s="76"/>
      <c r="L212" s="80"/>
      <c r="M212" s="72"/>
      <c r="N212" s="76"/>
      <c r="O212" s="80"/>
      <c r="P212" s="72"/>
      <c r="Q212" s="76"/>
      <c r="R212" s="80" t="str">
        <f>IF('Papier - Massief karton -Vuller'!C212&gt;0,'Papier - Massief karton -Vuller'!C212," ")</f>
        <v xml:space="preserve"> </v>
      </c>
      <c r="S212" s="72" t="str">
        <f>IF('Papier - Massief karton -Vuller'!D212&gt;0,'Papier - Massief karton -Vuller'!D212," ")</f>
        <v xml:space="preserve"> </v>
      </c>
      <c r="T212" s="76" t="str">
        <f>IF('Papier - Massief karton -Vuller'!E212&gt;0,'Papier - Massief karton -Vuller'!E212," ")</f>
        <v xml:space="preserve"> </v>
      </c>
      <c r="Z212" s="41"/>
      <c r="AA212" s="10"/>
      <c r="AB212" s="10"/>
      <c r="AD212" s="26"/>
      <c r="AE212" s="41"/>
      <c r="BD212" s="32"/>
      <c r="BG212" s="32"/>
      <c r="BJ212" s="32"/>
      <c r="BM212" s="32"/>
      <c r="BP212" s="32"/>
      <c r="BS212" s="32"/>
    </row>
    <row r="213" spans="2:71" x14ac:dyDescent="0.2">
      <c r="B213" t="s">
        <v>152</v>
      </c>
      <c r="C213" s="10" t="str">
        <f>IF('Bouw - Typha Board'!C213&gt;0,'Bouw - Typha Board'!C213," ")</f>
        <v>Eis</v>
      </c>
      <c r="D213" s="10" t="str">
        <f>IF('Bouw - Typha Board'!D213&gt;0,'Bouw - Typha Board'!D213," ")</f>
        <v>Eis</v>
      </c>
      <c r="E213" s="10" t="str">
        <f>IF('Bouw - Typha Board'!E213&gt;0,'Bouw - Typha Board'!E213," ")</f>
        <v>n.v.t.</v>
      </c>
      <c r="F213" s="80" t="str">
        <f>IF('Bouw - Inblaasisolatie'!C213&gt;0,'Bouw - Inblaasisolatie'!C213," ")</f>
        <v>Gewenst</v>
      </c>
      <c r="G213" s="72" t="str">
        <f>IF('Bouw - Inblaasisolatie'!D213&gt;0,'Bouw - Inblaasisolatie'!D213," ")</f>
        <v>Gewenst</v>
      </c>
      <c r="H213" s="76" t="str">
        <f>IF('Bouw - Inblaasisolatie'!E213&gt;0,'Bouw - Inblaasisolatie'!E213," ")</f>
        <v>Gewenst</v>
      </c>
      <c r="I213" s="10" t="str">
        <f>IF('Bouw - Droge mortel'!C213&gt;0,'Bouw - Droge mortel'!C213," ")</f>
        <v>Eis</v>
      </c>
      <c r="J213" s="10" t="str">
        <f>IF('Bouw - Droge mortel'!D213&gt;0,'Bouw - Droge mortel'!D213," ")</f>
        <v>Eis</v>
      </c>
      <c r="K213" s="10" t="str">
        <f>IF('Bouw - Droge mortel'!E213&gt;0,'Bouw - Droge mortel'!E213," ")</f>
        <v>Eis</v>
      </c>
      <c r="L213" s="80" t="str">
        <f>IF('Plastics - Granulaat - Vuller'!C213&gt;0,'Plastics - Granulaat - Vuller'!C213," ")</f>
        <v>Gewenst</v>
      </c>
      <c r="M213" s="72" t="str">
        <f>IF('Plastics - Granulaat - Vuller'!D213&gt;0,'Plastics - Granulaat - Vuller'!D213," ")</f>
        <v>Gewenst</v>
      </c>
      <c r="N213" s="76" t="str">
        <f>IF('Plastics - Granulaat - Vuller'!E213&gt;0,'Plastics - Granulaat - Vuller'!E213," ")</f>
        <v>Gewenst</v>
      </c>
      <c r="O213" s="80" t="str">
        <f>IF('Substraat - Oesterzwammen'!C213&gt;0,'Substraat - Oesterzwammen'!C213," ")</f>
        <v>Gewenst</v>
      </c>
      <c r="P213" s="72" t="str">
        <f>IF('Substraat - Oesterzwammen'!D213&gt;0,'Substraat - Oesterzwammen'!D213," ")</f>
        <v>Gewenst</v>
      </c>
      <c r="Q213" s="76" t="str">
        <f>IF('Substraat - Oesterzwammen'!E213&gt;0,'Substraat - Oesterzwammen'!E213," ")</f>
        <v>Gewenst</v>
      </c>
      <c r="R213" s="80" t="str">
        <f>IF('Papier - Massief karton -Vuller'!C213&gt;0,'Papier - Massief karton -Vuller'!C213," ")</f>
        <v>Gewenst</v>
      </c>
      <c r="S213" s="72" t="str">
        <f>IF('Papier - Massief karton -Vuller'!D213&gt;0,'Papier - Massief karton -Vuller'!D213," ")</f>
        <v>Gewenst</v>
      </c>
      <c r="T213" s="76" t="str">
        <f>IF('Papier - Massief karton -Vuller'!E213&gt;0,'Papier - Massief karton -Vuller'!E213," ")</f>
        <v>Gewenst</v>
      </c>
      <c r="U213" s="10" t="s">
        <v>637</v>
      </c>
      <c r="V213" s="10" t="s">
        <v>637</v>
      </c>
      <c r="W213" s="10" t="s">
        <v>637</v>
      </c>
      <c r="X213" s="137" t="s">
        <v>608</v>
      </c>
      <c r="Y213" s="10">
        <v>3</v>
      </c>
      <c r="Z213" s="41" t="s">
        <v>529</v>
      </c>
      <c r="AA213" s="10" t="s">
        <v>113</v>
      </c>
      <c r="AB213" s="10" t="s">
        <v>113</v>
      </c>
      <c r="AC213" s="10" t="s">
        <v>138</v>
      </c>
      <c r="AD213" s="26">
        <v>1</v>
      </c>
      <c r="AE213" s="41" t="s">
        <v>547</v>
      </c>
      <c r="AF213" s="10" t="s">
        <v>113</v>
      </c>
      <c r="AG213" s="10">
        <v>2</v>
      </c>
      <c r="AH213" t="s">
        <v>104</v>
      </c>
      <c r="AI213" s="55" t="s">
        <v>529</v>
      </c>
      <c r="AJ213" t="s">
        <v>105</v>
      </c>
      <c r="AK213" t="s">
        <v>201</v>
      </c>
      <c r="AL213" s="55" t="s">
        <v>529</v>
      </c>
      <c r="AM213" t="s">
        <v>105</v>
      </c>
      <c r="AT213" t="s">
        <v>104</v>
      </c>
      <c r="AU213" s="55" t="s">
        <v>547</v>
      </c>
      <c r="AV213" t="s">
        <v>105</v>
      </c>
      <c r="AW213" t="s">
        <v>201</v>
      </c>
      <c r="AX213" s="55" t="s">
        <v>547</v>
      </c>
      <c r="AY213" t="s">
        <v>105</v>
      </c>
      <c r="BD213" s="32"/>
      <c r="BG213" s="32"/>
      <c r="BJ213" s="32"/>
      <c r="BM213" s="32"/>
      <c r="BP213" s="32"/>
      <c r="BS213" s="32"/>
    </row>
    <row r="214" spans="2:71" x14ac:dyDescent="0.2">
      <c r="C214" s="10" t="str">
        <f>IF('Bouw - Typha Board'!C214&gt;0,'Bouw - Typha Board'!C214," ")</f>
        <v xml:space="preserve"> </v>
      </c>
      <c r="D214" s="10" t="str">
        <f>IF('Bouw - Typha Board'!D214&gt;0,'Bouw - Typha Board'!D214," ")</f>
        <v xml:space="preserve"> </v>
      </c>
      <c r="E214" s="10" t="str">
        <f>IF('Bouw - Typha Board'!E214&gt;0,'Bouw - Typha Board'!E214," ")</f>
        <v xml:space="preserve"> </v>
      </c>
      <c r="F214" s="80" t="str">
        <f>IF('Bouw - Inblaasisolatie'!C214&gt;0,'Bouw - Inblaasisolatie'!C214," ")</f>
        <v xml:space="preserve"> </v>
      </c>
      <c r="G214" s="72" t="str">
        <f>IF('Bouw - Inblaasisolatie'!D214&gt;0,'Bouw - Inblaasisolatie'!D214," ")</f>
        <v xml:space="preserve"> </v>
      </c>
      <c r="H214" s="76" t="str">
        <f>IF('Bouw - Inblaasisolatie'!E214&gt;0,'Bouw - Inblaasisolatie'!E214," ")</f>
        <v xml:space="preserve"> </v>
      </c>
      <c r="I214" s="10" t="str">
        <f>IF('Bouw - Droge mortel'!C214&gt;0,'Bouw - Droge mortel'!C214," ")</f>
        <v xml:space="preserve"> </v>
      </c>
      <c r="J214" s="10" t="str">
        <f>IF('Bouw - Droge mortel'!D214&gt;0,'Bouw - Droge mortel'!D214," ")</f>
        <v xml:space="preserve"> </v>
      </c>
      <c r="K214" s="10" t="str">
        <f>IF('Bouw - Droge mortel'!E214&gt;0,'Bouw - Droge mortel'!E214," ")</f>
        <v xml:space="preserve"> </v>
      </c>
      <c r="L214" s="80" t="str">
        <f>IF('Plastics - Granulaat - Vuller'!C214&gt;0,'Plastics - Granulaat - Vuller'!C214," ")</f>
        <v xml:space="preserve"> </v>
      </c>
      <c r="M214" s="72" t="str">
        <f>IF('Plastics - Granulaat - Vuller'!D214&gt;0,'Plastics - Granulaat - Vuller'!D214," ")</f>
        <v xml:space="preserve"> </v>
      </c>
      <c r="N214" s="76" t="str">
        <f>IF('Plastics - Granulaat - Vuller'!E214&gt;0,'Plastics - Granulaat - Vuller'!E214," ")</f>
        <v xml:space="preserve"> </v>
      </c>
      <c r="O214" s="80" t="str">
        <f>IF('Substraat - Oesterzwammen'!C214&gt;0,'Substraat - Oesterzwammen'!C214," ")</f>
        <v xml:space="preserve"> </v>
      </c>
      <c r="P214" s="72" t="str">
        <f>IF('Substraat - Oesterzwammen'!D214&gt;0,'Substraat - Oesterzwammen'!D214," ")</f>
        <v xml:space="preserve"> </v>
      </c>
      <c r="Q214" s="76" t="str">
        <f>IF('Substraat - Oesterzwammen'!E214&gt;0,'Substraat - Oesterzwammen'!E214," ")</f>
        <v xml:space="preserve"> </v>
      </c>
      <c r="R214" s="80" t="str">
        <f>IF('Papier - Massief karton -Vuller'!C214&gt;0,'Papier - Massief karton -Vuller'!C214," ")</f>
        <v xml:space="preserve"> </v>
      </c>
      <c r="S214" s="72" t="str">
        <f>IF('Papier - Massief karton -Vuller'!D214&gt;0,'Papier - Massief karton -Vuller'!D214," ")</f>
        <v xml:space="preserve"> </v>
      </c>
      <c r="T214" s="76" t="str">
        <f>IF('Papier - Massief karton -Vuller'!E214&gt;0,'Papier - Massief karton -Vuller'!E214," ")</f>
        <v xml:space="preserve"> </v>
      </c>
      <c r="AA214" s="10"/>
      <c r="AB214" s="10"/>
      <c r="BD214" s="32"/>
      <c r="BG214" s="32"/>
      <c r="BJ214" s="32"/>
      <c r="BM214" s="32"/>
      <c r="BP214" s="32"/>
      <c r="BS214" s="32"/>
    </row>
    <row r="215" spans="2:71" x14ac:dyDescent="0.2">
      <c r="B215" t="s">
        <v>153</v>
      </c>
      <c r="C215" s="10" t="str">
        <f>IF('Bouw - Typha Board'!C215&gt;0,'Bouw - Typha Board'!C215," ")</f>
        <v>Eis</v>
      </c>
      <c r="D215" s="10" t="str">
        <f>IF('Bouw - Typha Board'!D215&gt;0,'Bouw - Typha Board'!D215," ")</f>
        <v>Eis</v>
      </c>
      <c r="E215" s="10" t="str">
        <f>IF('Bouw - Typha Board'!E215&gt;0,'Bouw - Typha Board'!E215," ")</f>
        <v>n.v.t.</v>
      </c>
      <c r="F215" s="80" t="str">
        <f>IF('Bouw - Inblaasisolatie'!C215&gt;0,'Bouw - Inblaasisolatie'!C215," ")</f>
        <v>Gewenst</v>
      </c>
      <c r="G215" s="72" t="str">
        <f>IF('Bouw - Inblaasisolatie'!D215&gt;0,'Bouw - Inblaasisolatie'!D215," ")</f>
        <v>Gewenst</v>
      </c>
      <c r="H215" s="76" t="str">
        <f>IF('Bouw - Inblaasisolatie'!E215&gt;0,'Bouw - Inblaasisolatie'!E215," ")</f>
        <v>Gewenst</v>
      </c>
      <c r="I215" s="10" t="str">
        <f>IF('Bouw - Droge mortel'!C215&gt;0,'Bouw - Droge mortel'!C215," ")</f>
        <v>Eis</v>
      </c>
      <c r="J215" s="10" t="str">
        <f>IF('Bouw - Droge mortel'!D215&gt;0,'Bouw - Droge mortel'!D215," ")</f>
        <v>Eis</v>
      </c>
      <c r="K215" s="10" t="str">
        <f>IF('Bouw - Droge mortel'!E215&gt;0,'Bouw - Droge mortel'!E215," ")</f>
        <v>Eis</v>
      </c>
      <c r="L215" s="80" t="str">
        <f>IF('Plastics - Granulaat - Vuller'!C215&gt;0,'Plastics - Granulaat - Vuller'!C215," ")</f>
        <v>Gewenst</v>
      </c>
      <c r="M215" s="72" t="str">
        <f>IF('Plastics - Granulaat - Vuller'!D215&gt;0,'Plastics - Granulaat - Vuller'!D215," ")</f>
        <v>Gewenst</v>
      </c>
      <c r="N215" s="76" t="str">
        <f>IF('Plastics - Granulaat - Vuller'!E215&gt;0,'Plastics - Granulaat - Vuller'!E215," ")</f>
        <v>Gewenst</v>
      </c>
      <c r="O215" s="80" t="str">
        <f>IF('Substraat - Oesterzwammen'!C215&gt;0,'Substraat - Oesterzwammen'!C215," ")</f>
        <v>Gewenst</v>
      </c>
      <c r="P215" s="72" t="str">
        <f>IF('Substraat - Oesterzwammen'!D215&gt;0,'Substraat - Oesterzwammen'!D215," ")</f>
        <v>Gewenst</v>
      </c>
      <c r="Q215" s="76" t="str">
        <f>IF('Substraat - Oesterzwammen'!E215&gt;0,'Substraat - Oesterzwammen'!E215," ")</f>
        <v>Gewenst</v>
      </c>
      <c r="R215" s="80" t="str">
        <f>IF('Papier - Massief karton -Vuller'!C215&gt;0,'Papier - Massief karton -Vuller'!C215," ")</f>
        <v>Gewenst</v>
      </c>
      <c r="S215" s="72" t="str">
        <f>IF('Papier - Massief karton -Vuller'!D215&gt;0,'Papier - Massief karton -Vuller'!D215," ")</f>
        <v>Gewenst</v>
      </c>
      <c r="T215" s="76" t="str">
        <f>IF('Papier - Massief karton -Vuller'!E215&gt;0,'Papier - Massief karton -Vuller'!E215," ")</f>
        <v>Gewenst</v>
      </c>
      <c r="U215" s="10" t="s">
        <v>637</v>
      </c>
      <c r="V215" s="10" t="s">
        <v>637</v>
      </c>
      <c r="W215" s="10" t="s">
        <v>637</v>
      </c>
      <c r="X215" s="137" t="s">
        <v>608</v>
      </c>
      <c r="Y215" s="10">
        <v>3</v>
      </c>
      <c r="Z215" s="116" t="s">
        <v>530</v>
      </c>
      <c r="AA215" s="10" t="s">
        <v>113</v>
      </c>
      <c r="AB215" s="10" t="s">
        <v>113</v>
      </c>
      <c r="AC215" s="10" t="s">
        <v>113</v>
      </c>
      <c r="AD215" s="26">
        <v>2</v>
      </c>
      <c r="AE215" s="100" t="s">
        <v>546</v>
      </c>
      <c r="AF215" s="10" t="s">
        <v>55</v>
      </c>
      <c r="AG215" s="26">
        <v>3</v>
      </c>
      <c r="AH215" t="s">
        <v>104</v>
      </c>
      <c r="AI215" s="129" t="s">
        <v>530</v>
      </c>
      <c r="AJ215" t="s">
        <v>105</v>
      </c>
      <c r="AK215" t="s">
        <v>201</v>
      </c>
      <c r="AL215" s="129" t="s">
        <v>530</v>
      </c>
      <c r="AM215" t="s">
        <v>105</v>
      </c>
      <c r="AW215" t="s">
        <v>201</v>
      </c>
      <c r="AX215" s="55" t="s">
        <v>546</v>
      </c>
      <c r="AY215" t="s">
        <v>105</v>
      </c>
      <c r="BD215" s="32"/>
      <c r="BG215" s="32"/>
      <c r="BJ215" s="32"/>
      <c r="BM215" s="32"/>
      <c r="BP215" s="32"/>
      <c r="BS215" s="32"/>
    </row>
    <row r="216" spans="2:71" x14ac:dyDescent="0.2">
      <c r="B216" t="s">
        <v>288</v>
      </c>
      <c r="C216" s="10" t="str">
        <f>IF('Bouw - Typha Board'!C216&gt;0,'Bouw - Typha Board'!C216," ")</f>
        <v>Eis</v>
      </c>
      <c r="D216" s="10" t="str">
        <f>IF('Bouw - Typha Board'!D216&gt;0,'Bouw - Typha Board'!D216," ")</f>
        <v>Eis</v>
      </c>
      <c r="E216" s="10" t="str">
        <f>IF('Bouw - Typha Board'!E216&gt;0,'Bouw - Typha Board'!E216," ")</f>
        <v>n.v.t.</v>
      </c>
      <c r="F216" s="80" t="str">
        <f>IF('Bouw - Inblaasisolatie'!C216&gt;0,'Bouw - Inblaasisolatie'!C216," ")</f>
        <v>Gewenst</v>
      </c>
      <c r="G216" s="72" t="str">
        <f>IF('Bouw - Inblaasisolatie'!D216&gt;0,'Bouw - Inblaasisolatie'!D216," ")</f>
        <v>Gewenst</v>
      </c>
      <c r="H216" s="76" t="str">
        <f>IF('Bouw - Inblaasisolatie'!E216&gt;0,'Bouw - Inblaasisolatie'!E216," ")</f>
        <v>Gewenst</v>
      </c>
      <c r="I216" s="10" t="str">
        <f>IF('Bouw - Droge mortel'!C216&gt;0,'Bouw - Droge mortel'!C216," ")</f>
        <v>Eis</v>
      </c>
      <c r="J216" s="10" t="str">
        <f>IF('Bouw - Droge mortel'!D216&gt;0,'Bouw - Droge mortel'!D216," ")</f>
        <v>Eis</v>
      </c>
      <c r="K216" s="10" t="str">
        <f>IF('Bouw - Droge mortel'!E216&gt;0,'Bouw - Droge mortel'!E216," ")</f>
        <v>Eis</v>
      </c>
      <c r="L216" s="80" t="str">
        <f>IF('Plastics - Granulaat - Vuller'!C216&gt;0,'Plastics - Granulaat - Vuller'!C216," ")</f>
        <v>Gewenst</v>
      </c>
      <c r="M216" s="72" t="str">
        <f>IF('Plastics - Granulaat - Vuller'!D216&gt;0,'Plastics - Granulaat - Vuller'!D216," ")</f>
        <v>Gewenst</v>
      </c>
      <c r="N216" s="76" t="str">
        <f>IF('Plastics - Granulaat - Vuller'!E216&gt;0,'Plastics - Granulaat - Vuller'!E216," ")</f>
        <v>Gewenst</v>
      </c>
      <c r="O216" s="80" t="str">
        <f>IF('Substraat - Oesterzwammen'!C216&gt;0,'Substraat - Oesterzwammen'!C216," ")</f>
        <v>Gewenst</v>
      </c>
      <c r="P216" s="72" t="str">
        <f>IF('Substraat - Oesterzwammen'!D216&gt;0,'Substraat - Oesterzwammen'!D216," ")</f>
        <v>Gewenst</v>
      </c>
      <c r="Q216" s="76" t="str">
        <f>IF('Substraat - Oesterzwammen'!E216&gt;0,'Substraat - Oesterzwammen'!E216," ")</f>
        <v>Gewenst</v>
      </c>
      <c r="R216" s="80" t="str">
        <f>IF('Papier - Massief karton -Vuller'!C216&gt;0,'Papier - Massief karton -Vuller'!C216," ")</f>
        <v>Gewenst</v>
      </c>
      <c r="S216" s="72" t="str">
        <f>IF('Papier - Massief karton -Vuller'!D216&gt;0,'Papier - Massief karton -Vuller'!D216," ")</f>
        <v>Gewenst</v>
      </c>
      <c r="T216" s="76" t="str">
        <f>IF('Papier - Massief karton -Vuller'!E216&gt;0,'Papier - Massief karton -Vuller'!E216," ")</f>
        <v>Gewenst</v>
      </c>
      <c r="U216" s="10" t="s">
        <v>637</v>
      </c>
      <c r="V216" s="10" t="s">
        <v>637</v>
      </c>
      <c r="W216" s="10" t="s">
        <v>637</v>
      </c>
      <c r="X216" s="137" t="s">
        <v>608</v>
      </c>
      <c r="Y216" s="10">
        <v>3</v>
      </c>
      <c r="Z216" s="116" t="s">
        <v>531</v>
      </c>
      <c r="AA216" s="10" t="s">
        <v>113</v>
      </c>
      <c r="AB216" s="10" t="s">
        <v>113</v>
      </c>
      <c r="AC216" s="10" t="s">
        <v>113</v>
      </c>
      <c r="AD216" s="26">
        <v>2</v>
      </c>
      <c r="AE216" s="100" t="s">
        <v>399</v>
      </c>
      <c r="AF216" s="10" t="s">
        <v>55</v>
      </c>
      <c r="AG216" s="26">
        <v>3</v>
      </c>
      <c r="AH216" t="s">
        <v>104</v>
      </c>
      <c r="AI216" s="129" t="s">
        <v>531</v>
      </c>
      <c r="AJ216" t="s">
        <v>105</v>
      </c>
      <c r="AK216" t="s">
        <v>201</v>
      </c>
      <c r="AL216" s="129" t="s">
        <v>531</v>
      </c>
      <c r="AM216" t="s">
        <v>105</v>
      </c>
      <c r="AW216" t="s">
        <v>201</v>
      </c>
      <c r="AX216" s="55" t="s">
        <v>399</v>
      </c>
      <c r="AY216" t="s">
        <v>105</v>
      </c>
      <c r="BD216" s="32"/>
      <c r="BG216" s="32"/>
      <c r="BJ216" s="32"/>
      <c r="BM216" s="32"/>
      <c r="BP216" s="32"/>
      <c r="BS216" s="32"/>
    </row>
    <row r="217" spans="2:71" x14ac:dyDescent="0.2">
      <c r="C217" s="10" t="str">
        <f>IF('Bouw - Typha Board'!C217&gt;0,'Bouw - Typha Board'!C217," ")</f>
        <v xml:space="preserve"> </v>
      </c>
      <c r="D217" s="10" t="str">
        <f>IF('Bouw - Typha Board'!D217&gt;0,'Bouw - Typha Board'!D217," ")</f>
        <v xml:space="preserve"> </v>
      </c>
      <c r="E217" s="10" t="str">
        <f>IF('Bouw - Typha Board'!E217&gt;0,'Bouw - Typha Board'!E217," ")</f>
        <v xml:space="preserve"> </v>
      </c>
      <c r="F217" s="80" t="str">
        <f>IF('Bouw - Inblaasisolatie'!C217&gt;0,'Bouw - Inblaasisolatie'!C217," ")</f>
        <v xml:space="preserve"> </v>
      </c>
      <c r="G217" s="72" t="str">
        <f>IF('Bouw - Inblaasisolatie'!D217&gt;0,'Bouw - Inblaasisolatie'!D217," ")</f>
        <v xml:space="preserve"> </v>
      </c>
      <c r="H217" s="76" t="str">
        <f>IF('Bouw - Inblaasisolatie'!E217&gt;0,'Bouw - Inblaasisolatie'!E217," ")</f>
        <v xml:space="preserve"> </v>
      </c>
      <c r="I217" s="10" t="str">
        <f>IF('Bouw - Droge mortel'!C217&gt;0,'Bouw - Droge mortel'!C217," ")</f>
        <v xml:space="preserve"> </v>
      </c>
      <c r="J217" s="10" t="str">
        <f>IF('Bouw - Droge mortel'!D217&gt;0,'Bouw - Droge mortel'!D217," ")</f>
        <v xml:space="preserve"> </v>
      </c>
      <c r="K217" s="10" t="str">
        <f>IF('Bouw - Droge mortel'!E217&gt;0,'Bouw - Droge mortel'!E217," ")</f>
        <v xml:space="preserve"> </v>
      </c>
      <c r="L217" s="80" t="str">
        <f>IF('Plastics - Granulaat - Vuller'!C217&gt;0,'Plastics - Granulaat - Vuller'!C217," ")</f>
        <v xml:space="preserve"> </v>
      </c>
      <c r="M217" s="72" t="str">
        <f>IF('Plastics - Granulaat - Vuller'!D217&gt;0,'Plastics - Granulaat - Vuller'!D217," ")</f>
        <v xml:space="preserve"> </v>
      </c>
      <c r="N217" s="76" t="str">
        <f>IF('Plastics - Granulaat - Vuller'!E217&gt;0,'Plastics - Granulaat - Vuller'!E217," ")</f>
        <v xml:space="preserve"> </v>
      </c>
      <c r="O217" s="80" t="str">
        <f>IF('Substraat - Oesterzwammen'!C217&gt;0,'Substraat - Oesterzwammen'!C217," ")</f>
        <v xml:space="preserve"> </v>
      </c>
      <c r="P217" s="72" t="str">
        <f>IF('Substraat - Oesterzwammen'!D217&gt;0,'Substraat - Oesterzwammen'!D217," ")</f>
        <v xml:space="preserve"> </v>
      </c>
      <c r="Q217" s="76" t="str">
        <f>IF('Substraat - Oesterzwammen'!E217&gt;0,'Substraat - Oesterzwammen'!E217," ")</f>
        <v xml:space="preserve"> </v>
      </c>
      <c r="R217" s="80" t="str">
        <f>IF('Papier - Massief karton -Vuller'!C217&gt;0,'Papier - Massief karton -Vuller'!C217," ")</f>
        <v xml:space="preserve"> </v>
      </c>
      <c r="S217" s="72" t="str">
        <f>IF('Papier - Massief karton -Vuller'!D217&gt;0,'Papier - Massief karton -Vuller'!D217," ")</f>
        <v xml:space="preserve"> </v>
      </c>
      <c r="T217" s="76" t="str">
        <f>IF('Papier - Massief karton -Vuller'!E217&gt;0,'Papier - Massief karton -Vuller'!E217," ")</f>
        <v xml:space="preserve"> </v>
      </c>
      <c r="AA217" s="10"/>
      <c r="AB217" s="10"/>
      <c r="BD217" s="32"/>
      <c r="BG217" s="32"/>
      <c r="BJ217" s="32"/>
      <c r="BM217" s="32"/>
      <c r="BP217" s="32"/>
      <c r="BS217" s="32"/>
    </row>
    <row r="218" spans="2:71" x14ac:dyDescent="0.2">
      <c r="B218" t="s">
        <v>397</v>
      </c>
      <c r="C218" s="10" t="str">
        <f>IF('Bouw - Typha Board'!C218&gt;0,'Bouw - Typha Board'!C218," ")</f>
        <v>Gewenst</v>
      </c>
      <c r="D218" s="10" t="str">
        <f>IF('Bouw - Typha Board'!D218&gt;0,'Bouw - Typha Board'!D218," ")</f>
        <v>Gewenst</v>
      </c>
      <c r="E218" s="10" t="str">
        <f>IF('Bouw - Typha Board'!E218&gt;0,'Bouw - Typha Board'!E218," ")</f>
        <v>n.v.t.</v>
      </c>
      <c r="F218" s="80" t="str">
        <f>IF('Bouw - Inblaasisolatie'!C218&gt;0,'Bouw - Inblaasisolatie'!C218," ")</f>
        <v>Gewenst</v>
      </c>
      <c r="G218" s="72" t="str">
        <f>IF('Bouw - Inblaasisolatie'!D218&gt;0,'Bouw - Inblaasisolatie'!D218," ")</f>
        <v>Gewenst</v>
      </c>
      <c r="H218" s="76" t="str">
        <f>IF('Bouw - Inblaasisolatie'!E218&gt;0,'Bouw - Inblaasisolatie'!E218," ")</f>
        <v>Gewenst</v>
      </c>
      <c r="I218" s="10" t="str">
        <f>IF('Bouw - Droge mortel'!C218&gt;0,'Bouw - Droge mortel'!C218," ")</f>
        <v>Gewenst</v>
      </c>
      <c r="J218" s="10" t="str">
        <f>IF('Bouw - Droge mortel'!D218&gt;0,'Bouw - Droge mortel'!D218," ")</f>
        <v>Gewenst</v>
      </c>
      <c r="K218" s="10" t="str">
        <f>IF('Bouw - Droge mortel'!E218&gt;0,'Bouw - Droge mortel'!E218," ")</f>
        <v>Gewenst</v>
      </c>
      <c r="L218" s="80" t="str">
        <f>IF('Plastics - Granulaat - Vuller'!C218&gt;0,'Plastics - Granulaat - Vuller'!C218," ")</f>
        <v>Gewenst</v>
      </c>
      <c r="M218" s="72" t="str">
        <f>IF('Plastics - Granulaat - Vuller'!D218&gt;0,'Plastics - Granulaat - Vuller'!D218," ")</f>
        <v>Gewenst</v>
      </c>
      <c r="N218" s="76" t="str">
        <f>IF('Plastics - Granulaat - Vuller'!E218&gt;0,'Plastics - Granulaat - Vuller'!E218," ")</f>
        <v>Gewenst</v>
      </c>
      <c r="O218" s="80" t="str">
        <f>IF('Substraat - Oesterzwammen'!C218&gt;0,'Substraat - Oesterzwammen'!C218," ")</f>
        <v>Gewenst</v>
      </c>
      <c r="P218" s="72" t="str">
        <f>IF('Substraat - Oesterzwammen'!D218&gt;0,'Substraat - Oesterzwammen'!D218," ")</f>
        <v>Gewenst</v>
      </c>
      <c r="Q218" s="76" t="str">
        <f>IF('Substraat - Oesterzwammen'!E218&gt;0,'Substraat - Oesterzwammen'!E218," ")</f>
        <v>Gewenst</v>
      </c>
      <c r="R218" s="80" t="str">
        <f>IF('Papier - Massief karton -Vuller'!C218&gt;0,'Papier - Massief karton -Vuller'!C218," ")</f>
        <v>Gewenst</v>
      </c>
      <c r="S218" s="72" t="str">
        <f>IF('Papier - Massief karton -Vuller'!D218&gt;0,'Papier - Massief karton -Vuller'!D218," ")</f>
        <v>Gewenst</v>
      </c>
      <c r="T218" s="76" t="str">
        <f>IF('Papier - Massief karton -Vuller'!E218&gt;0,'Papier - Massief karton -Vuller'!E218," ")</f>
        <v>Gewenst</v>
      </c>
      <c r="U218" s="10" t="s">
        <v>637</v>
      </c>
      <c r="V218" s="10" t="s">
        <v>637</v>
      </c>
      <c r="W218" s="10" t="s">
        <v>637</v>
      </c>
      <c r="X218" s="137" t="s">
        <v>608</v>
      </c>
      <c r="Y218" s="10">
        <v>3</v>
      </c>
      <c r="Z218" s="41" t="s">
        <v>532</v>
      </c>
      <c r="AA218" s="10" t="s">
        <v>113</v>
      </c>
      <c r="AB218" s="10" t="s">
        <v>113</v>
      </c>
      <c r="AC218" s="10" t="s">
        <v>113</v>
      </c>
      <c r="AD218" s="26">
        <v>2</v>
      </c>
      <c r="AE218" s="41" t="s">
        <v>400</v>
      </c>
      <c r="AF218" s="10" t="s">
        <v>55</v>
      </c>
      <c r="AG218" s="26">
        <v>3</v>
      </c>
      <c r="AH218" t="s">
        <v>104</v>
      </c>
      <c r="AI218" s="55" t="s">
        <v>532</v>
      </c>
      <c r="AJ218" t="s">
        <v>105</v>
      </c>
      <c r="AK218" t="s">
        <v>201</v>
      </c>
      <c r="AL218" s="55" t="s">
        <v>532</v>
      </c>
      <c r="AM218" t="s">
        <v>105</v>
      </c>
      <c r="AT218" t="s">
        <v>104</v>
      </c>
      <c r="AU218" s="55" t="s">
        <v>400</v>
      </c>
      <c r="AV218" t="s">
        <v>105</v>
      </c>
      <c r="AW218" t="s">
        <v>201</v>
      </c>
      <c r="AX218" s="55" t="s">
        <v>400</v>
      </c>
      <c r="AY218" t="s">
        <v>105</v>
      </c>
      <c r="BD218" s="32"/>
      <c r="BG218" s="32"/>
      <c r="BJ218" s="32"/>
      <c r="BM218" s="32"/>
      <c r="BP218" s="32"/>
      <c r="BS218" s="32"/>
    </row>
    <row r="219" spans="2:71" x14ac:dyDescent="0.2">
      <c r="B219" t="s">
        <v>398</v>
      </c>
      <c r="C219" s="10" t="str">
        <f>IF('Bouw - Typha Board'!C219&gt;0,'Bouw - Typha Board'!C219," ")</f>
        <v>Gewenst</v>
      </c>
      <c r="D219" s="10" t="str">
        <f>IF('Bouw - Typha Board'!D219&gt;0,'Bouw - Typha Board'!D219," ")</f>
        <v>Gewenst</v>
      </c>
      <c r="E219" s="10" t="str">
        <f>IF('Bouw - Typha Board'!E219&gt;0,'Bouw - Typha Board'!E219," ")</f>
        <v>n.v.t.</v>
      </c>
      <c r="F219" s="80" t="str">
        <f>IF('Bouw - Inblaasisolatie'!C219&gt;0,'Bouw - Inblaasisolatie'!C219," ")</f>
        <v>Gewenst</v>
      </c>
      <c r="G219" s="72" t="str">
        <f>IF('Bouw - Inblaasisolatie'!D219&gt;0,'Bouw - Inblaasisolatie'!D219," ")</f>
        <v>Gewenst</v>
      </c>
      <c r="H219" s="76" t="str">
        <f>IF('Bouw - Inblaasisolatie'!E219&gt;0,'Bouw - Inblaasisolatie'!E219," ")</f>
        <v>Gewenst</v>
      </c>
      <c r="I219" s="10" t="str">
        <f>IF('Bouw - Droge mortel'!C219&gt;0,'Bouw - Droge mortel'!C219," ")</f>
        <v>Gewenst</v>
      </c>
      <c r="J219" s="10" t="str">
        <f>IF('Bouw - Droge mortel'!D219&gt;0,'Bouw - Droge mortel'!D219," ")</f>
        <v>Gewenst</v>
      </c>
      <c r="K219" s="10" t="str">
        <f>IF('Bouw - Droge mortel'!E219&gt;0,'Bouw - Droge mortel'!E219," ")</f>
        <v>Gewenst</v>
      </c>
      <c r="L219" s="80" t="str">
        <f>IF('Plastics - Granulaat - Vuller'!C219&gt;0,'Plastics - Granulaat - Vuller'!C219," ")</f>
        <v>Gewenst</v>
      </c>
      <c r="M219" s="72" t="str">
        <f>IF('Plastics - Granulaat - Vuller'!D219&gt;0,'Plastics - Granulaat - Vuller'!D219," ")</f>
        <v>Gewenst</v>
      </c>
      <c r="N219" s="76" t="str">
        <f>IF('Plastics - Granulaat - Vuller'!E219&gt;0,'Plastics - Granulaat - Vuller'!E219," ")</f>
        <v>Gewenst</v>
      </c>
      <c r="O219" s="80" t="str">
        <f>IF('Substraat - Oesterzwammen'!C219&gt;0,'Substraat - Oesterzwammen'!C219," ")</f>
        <v>Gewenst</v>
      </c>
      <c r="P219" s="72" t="str">
        <f>IF('Substraat - Oesterzwammen'!D219&gt;0,'Substraat - Oesterzwammen'!D219," ")</f>
        <v>Gewenst</v>
      </c>
      <c r="Q219" s="76" t="str">
        <f>IF('Substraat - Oesterzwammen'!E219&gt;0,'Substraat - Oesterzwammen'!E219," ")</f>
        <v>Gewenst</v>
      </c>
      <c r="R219" s="80" t="str">
        <f>IF('Papier - Massief karton -Vuller'!C219&gt;0,'Papier - Massief karton -Vuller'!C219," ")</f>
        <v>Gewenst</v>
      </c>
      <c r="S219" s="72" t="str">
        <f>IF('Papier - Massief karton -Vuller'!D219&gt;0,'Papier - Massief karton -Vuller'!D219," ")</f>
        <v>Gewenst</v>
      </c>
      <c r="T219" s="76" t="str">
        <f>IF('Papier - Massief karton -Vuller'!E219&gt;0,'Papier - Massief karton -Vuller'!E219," ")</f>
        <v>Gewenst</v>
      </c>
      <c r="U219" s="10" t="s">
        <v>637</v>
      </c>
      <c r="V219" s="10" t="s">
        <v>637</v>
      </c>
      <c r="W219" s="10" t="s">
        <v>637</v>
      </c>
      <c r="X219" s="137" t="s">
        <v>608</v>
      </c>
      <c r="Y219" s="10">
        <v>3</v>
      </c>
      <c r="Z219" s="41" t="s">
        <v>533</v>
      </c>
      <c r="AA219" s="10" t="s">
        <v>113</v>
      </c>
      <c r="AB219" s="10" t="s">
        <v>113</v>
      </c>
      <c r="AC219" s="10" t="s">
        <v>113</v>
      </c>
      <c r="AD219" s="26">
        <v>2</v>
      </c>
      <c r="AE219" s="41" t="s">
        <v>400</v>
      </c>
      <c r="AF219" s="10" t="s">
        <v>55</v>
      </c>
      <c r="AG219" s="26">
        <v>3</v>
      </c>
      <c r="AH219" t="s">
        <v>104</v>
      </c>
      <c r="AI219" s="55" t="s">
        <v>533</v>
      </c>
      <c r="AJ219" t="s">
        <v>105</v>
      </c>
      <c r="AK219" t="s">
        <v>201</v>
      </c>
      <c r="AL219" s="55" t="s">
        <v>533</v>
      </c>
      <c r="AM219" t="s">
        <v>105</v>
      </c>
      <c r="AT219" t="s">
        <v>104</v>
      </c>
      <c r="AU219" s="55" t="s">
        <v>400</v>
      </c>
      <c r="AV219" t="s">
        <v>105</v>
      </c>
      <c r="AW219" t="s">
        <v>201</v>
      </c>
      <c r="AX219" s="55" t="s">
        <v>400</v>
      </c>
      <c r="AY219" t="s">
        <v>105</v>
      </c>
      <c r="BD219" s="32"/>
      <c r="BG219" s="32"/>
      <c r="BJ219" s="32"/>
      <c r="BM219" s="32"/>
      <c r="BP219" s="32"/>
      <c r="BS219" s="32"/>
    </row>
    <row r="220" spans="2:71" x14ac:dyDescent="0.2">
      <c r="C220" s="10" t="str">
        <f>IF('Bouw - Typha Board'!C220&gt;0,'Bouw - Typha Board'!C220," ")</f>
        <v xml:space="preserve"> </v>
      </c>
      <c r="D220" s="10" t="str">
        <f>IF('Bouw - Typha Board'!D220&gt;0,'Bouw - Typha Board'!D220," ")</f>
        <v xml:space="preserve"> </v>
      </c>
      <c r="E220" s="10" t="str">
        <f>IF('Bouw - Typha Board'!E220&gt;0,'Bouw - Typha Board'!E220," ")</f>
        <v xml:space="preserve"> </v>
      </c>
      <c r="F220" s="80" t="str">
        <f>IF('Bouw - Inblaasisolatie'!C220&gt;0,'Bouw - Inblaasisolatie'!C220," ")</f>
        <v xml:space="preserve"> </v>
      </c>
      <c r="G220" s="72" t="str">
        <f>IF('Bouw - Inblaasisolatie'!D220&gt;0,'Bouw - Inblaasisolatie'!D220," ")</f>
        <v xml:space="preserve"> </v>
      </c>
      <c r="H220" s="76" t="str">
        <f>IF('Bouw - Inblaasisolatie'!E220&gt;0,'Bouw - Inblaasisolatie'!E220," ")</f>
        <v xml:space="preserve"> </v>
      </c>
      <c r="I220" s="10" t="str">
        <f>IF('Bouw - Droge mortel'!C220&gt;0,'Bouw - Droge mortel'!C220," ")</f>
        <v xml:space="preserve"> </v>
      </c>
      <c r="J220" s="10" t="str">
        <f>IF('Bouw - Droge mortel'!D220&gt;0,'Bouw - Droge mortel'!D220," ")</f>
        <v xml:space="preserve"> </v>
      </c>
      <c r="K220" s="10" t="str">
        <f>IF('Bouw - Droge mortel'!E220&gt;0,'Bouw - Droge mortel'!E220," ")</f>
        <v xml:space="preserve"> </v>
      </c>
      <c r="L220" s="80" t="str">
        <f>IF('Plastics - Granulaat - Vuller'!C220&gt;0,'Plastics - Granulaat - Vuller'!C220," ")</f>
        <v xml:space="preserve"> </v>
      </c>
      <c r="M220" s="72" t="str">
        <f>IF('Plastics - Granulaat - Vuller'!D220&gt;0,'Plastics - Granulaat - Vuller'!D220," ")</f>
        <v xml:space="preserve"> </v>
      </c>
      <c r="N220" s="76" t="str">
        <f>IF('Plastics - Granulaat - Vuller'!E220&gt;0,'Plastics - Granulaat - Vuller'!E220," ")</f>
        <v xml:space="preserve"> </v>
      </c>
      <c r="O220" s="80" t="str">
        <f>IF('Substraat - Oesterzwammen'!C220&gt;0,'Substraat - Oesterzwammen'!C220," ")</f>
        <v xml:space="preserve"> </v>
      </c>
      <c r="P220" s="72" t="str">
        <f>IF('Substraat - Oesterzwammen'!D220&gt;0,'Substraat - Oesterzwammen'!D220," ")</f>
        <v xml:space="preserve"> </v>
      </c>
      <c r="Q220" s="76" t="str">
        <f>IF('Substraat - Oesterzwammen'!E220&gt;0,'Substraat - Oesterzwammen'!E220," ")</f>
        <v xml:space="preserve"> </v>
      </c>
      <c r="R220" s="80" t="str">
        <f>IF('Papier - Massief karton -Vuller'!C220&gt;0,'Papier - Massief karton -Vuller'!C220," ")</f>
        <v xml:space="preserve"> </v>
      </c>
      <c r="S220" s="72" t="str">
        <f>IF('Papier - Massief karton -Vuller'!D220&gt;0,'Papier - Massief karton -Vuller'!D220," ")</f>
        <v xml:space="preserve"> </v>
      </c>
      <c r="T220" s="76" t="str">
        <f>IF('Papier - Massief karton -Vuller'!E220&gt;0,'Papier - Massief karton -Vuller'!E220," ")</f>
        <v xml:space="preserve"> </v>
      </c>
      <c r="AA220" s="10"/>
      <c r="AB220" s="10"/>
      <c r="AU220" s="28"/>
      <c r="AX220" s="28"/>
      <c r="BD220" s="32"/>
      <c r="BG220" s="32"/>
      <c r="BJ220" s="32"/>
      <c r="BM220" s="32"/>
      <c r="BP220" s="32"/>
      <c r="BS220" s="32"/>
    </row>
    <row r="221" spans="2:71" x14ac:dyDescent="0.2">
      <c r="B221" t="s">
        <v>154</v>
      </c>
      <c r="C221" s="10" t="str">
        <f>IF('Bouw - Typha Board'!C221&gt;0,'Bouw - Typha Board'!C221," ")</f>
        <v>Gewenst</v>
      </c>
      <c r="D221" s="10" t="str">
        <f>IF('Bouw - Typha Board'!D221&gt;0,'Bouw - Typha Board'!D221," ")</f>
        <v>Gewenst</v>
      </c>
      <c r="E221" s="10" t="str">
        <f>IF('Bouw - Typha Board'!E221&gt;0,'Bouw - Typha Board'!E221," ")</f>
        <v>n.v.t.</v>
      </c>
      <c r="F221" s="80" t="str">
        <f>IF('Bouw - Inblaasisolatie'!C221&gt;0,'Bouw - Inblaasisolatie'!C221," ")</f>
        <v>Gewenst</v>
      </c>
      <c r="G221" s="72" t="str">
        <f>IF('Bouw - Inblaasisolatie'!D221&gt;0,'Bouw - Inblaasisolatie'!D221," ")</f>
        <v>Gewenst</v>
      </c>
      <c r="H221" s="76" t="str">
        <f>IF('Bouw - Inblaasisolatie'!E221&gt;0,'Bouw - Inblaasisolatie'!E221," ")</f>
        <v>Gewenst</v>
      </c>
      <c r="I221" s="10" t="str">
        <f>IF('Bouw - Droge mortel'!C221&gt;0,'Bouw - Droge mortel'!C221," ")</f>
        <v>Gewenst</v>
      </c>
      <c r="J221" s="10" t="str">
        <f>IF('Bouw - Droge mortel'!D221&gt;0,'Bouw - Droge mortel'!D221," ")</f>
        <v>Gewenst</v>
      </c>
      <c r="K221" s="10" t="str">
        <f>IF('Bouw - Droge mortel'!E221&gt;0,'Bouw - Droge mortel'!E221," ")</f>
        <v>Gewenst</v>
      </c>
      <c r="L221" s="80" t="str">
        <f>IF('Plastics - Granulaat - Vuller'!C221&gt;0,'Plastics - Granulaat - Vuller'!C221," ")</f>
        <v>Gewenst</v>
      </c>
      <c r="M221" s="72" t="str">
        <f>IF('Plastics - Granulaat - Vuller'!D221&gt;0,'Plastics - Granulaat - Vuller'!D221," ")</f>
        <v>Gewenst</v>
      </c>
      <c r="N221" s="76" t="str">
        <f>IF('Plastics - Granulaat - Vuller'!E221&gt;0,'Plastics - Granulaat - Vuller'!E221," ")</f>
        <v>Gewenst</v>
      </c>
      <c r="O221" s="80" t="str">
        <f>IF('Substraat - Oesterzwammen'!C221&gt;0,'Substraat - Oesterzwammen'!C221," ")</f>
        <v>Gewenst</v>
      </c>
      <c r="P221" s="72" t="str">
        <f>IF('Substraat - Oesterzwammen'!D221&gt;0,'Substraat - Oesterzwammen'!D221," ")</f>
        <v>Gewenst</v>
      </c>
      <c r="Q221" s="76" t="str">
        <f>IF('Substraat - Oesterzwammen'!E221&gt;0,'Substraat - Oesterzwammen'!E221," ")</f>
        <v>Gewenst</v>
      </c>
      <c r="R221" s="80" t="str">
        <f>IF('Papier - Massief karton -Vuller'!C221&gt;0,'Papier - Massief karton -Vuller'!C221," ")</f>
        <v>Gewenst</v>
      </c>
      <c r="S221" s="72" t="str">
        <f>IF('Papier - Massief karton -Vuller'!D221&gt;0,'Papier - Massief karton -Vuller'!D221," ")</f>
        <v>Gewenst</v>
      </c>
      <c r="T221" s="76" t="str">
        <f>IF('Papier - Massief karton -Vuller'!E221&gt;0,'Papier - Massief karton -Vuller'!E221," ")</f>
        <v>Gewenst</v>
      </c>
      <c r="U221" s="10" t="s">
        <v>637</v>
      </c>
      <c r="V221" s="10" t="s">
        <v>637</v>
      </c>
      <c r="W221" s="10" t="s">
        <v>637</v>
      </c>
      <c r="X221" s="137" t="s">
        <v>608</v>
      </c>
      <c r="Y221" s="10">
        <v>3</v>
      </c>
      <c r="Z221" s="41" t="s">
        <v>534</v>
      </c>
      <c r="AA221" s="10" t="s">
        <v>113</v>
      </c>
      <c r="AB221" s="10" t="s">
        <v>113</v>
      </c>
      <c r="AC221" s="10" t="s">
        <v>113</v>
      </c>
      <c r="AD221" s="26">
        <v>2</v>
      </c>
      <c r="AE221" s="41" t="s">
        <v>545</v>
      </c>
      <c r="AF221" s="10" t="s">
        <v>55</v>
      </c>
      <c r="AG221" s="26">
        <v>3</v>
      </c>
      <c r="AH221" t="s">
        <v>104</v>
      </c>
      <c r="AI221" s="55" t="s">
        <v>534</v>
      </c>
      <c r="AJ221" t="s">
        <v>105</v>
      </c>
      <c r="AK221" t="s">
        <v>201</v>
      </c>
      <c r="AL221" s="55" t="s">
        <v>534</v>
      </c>
      <c r="AM221" t="s">
        <v>105</v>
      </c>
      <c r="AT221" t="s">
        <v>104</v>
      </c>
      <c r="AU221" s="55" t="s">
        <v>545</v>
      </c>
      <c r="AV221" t="s">
        <v>105</v>
      </c>
      <c r="AW221" t="s">
        <v>201</v>
      </c>
      <c r="AX221" s="55" t="s">
        <v>545</v>
      </c>
      <c r="AY221" t="s">
        <v>105</v>
      </c>
      <c r="BD221" s="32"/>
      <c r="BG221" s="32"/>
      <c r="BJ221" s="32"/>
      <c r="BM221" s="32"/>
      <c r="BP221" s="32"/>
      <c r="BS221" s="32"/>
    </row>
    <row r="222" spans="2:71" x14ac:dyDescent="0.2">
      <c r="C222" s="10" t="str">
        <f>IF('Bouw - Typha Board'!C222&gt;0,'Bouw - Typha Board'!C222," ")</f>
        <v xml:space="preserve"> </v>
      </c>
      <c r="D222" s="10" t="str">
        <f>IF('Bouw - Typha Board'!D222&gt;0,'Bouw - Typha Board'!D222," ")</f>
        <v xml:space="preserve"> </v>
      </c>
      <c r="E222" s="10" t="str">
        <f>IF('Bouw - Typha Board'!E222&gt;0,'Bouw - Typha Board'!E222," ")</f>
        <v xml:space="preserve"> </v>
      </c>
      <c r="F222" s="10" t="str">
        <f>IF('Bouw - Inblaasisolatie'!C222&gt;0,'Bouw - Inblaasisolatie'!C222," ")</f>
        <v xml:space="preserve"> </v>
      </c>
      <c r="G222" s="10" t="str">
        <f>IF('Bouw - Inblaasisolatie'!D222&gt;0,'Bouw - Inblaasisolatie'!D222," ")</f>
        <v xml:space="preserve"> </v>
      </c>
      <c r="H222" s="10" t="str">
        <f>IF('Bouw - Inblaasisolatie'!E222&gt;0,'Bouw - Inblaasisolatie'!E222," ")</f>
        <v xml:space="preserve"> </v>
      </c>
      <c r="I222" s="10" t="str">
        <f>IF('Bouw - Droge mortel'!C222&gt;0,'Bouw - Droge mortel'!C222," ")</f>
        <v xml:space="preserve"> </v>
      </c>
      <c r="J222" s="10" t="str">
        <f>IF('Bouw - Droge mortel'!D222&gt;0,'Bouw - Droge mortel'!D222," ")</f>
        <v xml:space="preserve"> </v>
      </c>
      <c r="K222" s="10" t="str">
        <f>IF('Bouw - Droge mortel'!E222&gt;0,'Bouw - Droge mortel'!E222," ")</f>
        <v xml:space="preserve"> </v>
      </c>
      <c r="L222" s="10" t="str">
        <f>IF('Plastics - Granulaat - Vuller'!C222&gt;0,'Plastics - Granulaat - Vuller'!C222," ")</f>
        <v xml:space="preserve"> </v>
      </c>
      <c r="M222" s="10" t="str">
        <f>IF('Plastics - Granulaat - Vuller'!D222&gt;0,'Plastics - Granulaat - Vuller'!D222," ")</f>
        <v xml:space="preserve"> </v>
      </c>
      <c r="N222" s="10" t="str">
        <f>IF('Plastics - Granulaat - Vuller'!E222&gt;0,'Plastics - Granulaat - Vuller'!E222," ")</f>
        <v xml:space="preserve"> </v>
      </c>
      <c r="O222" s="10" t="str">
        <f>IF('Substraat - Oesterzwammen'!C222&gt;0,'Substraat - Oesterzwammen'!C222," ")</f>
        <v xml:space="preserve"> </v>
      </c>
      <c r="P222" s="10" t="str">
        <f>IF('Substraat - Oesterzwammen'!D222&gt;0,'Substraat - Oesterzwammen'!D222," ")</f>
        <v xml:space="preserve"> </v>
      </c>
      <c r="Q222" s="10" t="str">
        <f>IF('Substraat - Oesterzwammen'!E222&gt;0,'Substraat - Oesterzwammen'!E222," ")</f>
        <v xml:space="preserve"> </v>
      </c>
      <c r="R222" s="10" t="str">
        <f>IF('Papier - Massief karton -Vuller'!C222&gt;0,'Papier - Massief karton -Vuller'!C222," ")</f>
        <v xml:space="preserve"> </v>
      </c>
      <c r="S222" s="10" t="str">
        <f>IF('Papier - Massief karton -Vuller'!D222&gt;0,'Papier - Massief karton -Vuller'!D222," ")</f>
        <v xml:space="preserve"> </v>
      </c>
      <c r="T222" s="10" t="str">
        <f>IF('Papier - Massief karton -Vuller'!E222&gt;0,'Papier - Massief karton -Vuller'!E222," ")</f>
        <v xml:space="preserve"> </v>
      </c>
      <c r="Z222"/>
      <c r="AA222"/>
      <c r="AB222"/>
      <c r="AC222" s="47"/>
      <c r="AE222"/>
      <c r="AF222" s="47"/>
      <c r="BD222" s="32"/>
      <c r="BG222" s="32"/>
      <c r="BJ222" s="32"/>
      <c r="BM222" s="32"/>
      <c r="BP222" s="32"/>
      <c r="BS222" s="32"/>
    </row>
    <row r="223" spans="2:71" x14ac:dyDescent="0.2">
      <c r="B223" s="35"/>
      <c r="C223" s="10" t="str">
        <f>IF('Bouw - Typha Board'!C223&gt;0,'Bouw - Typha Board'!C223," ")</f>
        <v xml:space="preserve"> </v>
      </c>
      <c r="D223" s="10" t="str">
        <f>IF('Bouw - Typha Board'!D223&gt;0,'Bouw - Typha Board'!D223," ")</f>
        <v xml:space="preserve"> </v>
      </c>
      <c r="E223" s="10" t="str">
        <f>IF('Bouw - Typha Board'!E223&gt;0,'Bouw - Typha Board'!E223," ")</f>
        <v xml:space="preserve"> </v>
      </c>
      <c r="F223" s="10" t="str">
        <f>IF('Bouw - Inblaasisolatie'!C223&gt;0,'Bouw - Inblaasisolatie'!C223," ")</f>
        <v xml:space="preserve"> </v>
      </c>
      <c r="G223" s="10" t="str">
        <f>IF('Bouw - Inblaasisolatie'!D223&gt;0,'Bouw - Inblaasisolatie'!D223," ")</f>
        <v xml:space="preserve"> </v>
      </c>
      <c r="H223" s="10" t="str">
        <f>IF('Bouw - Inblaasisolatie'!E223&gt;0,'Bouw - Inblaasisolatie'!E223," ")</f>
        <v xml:space="preserve"> </v>
      </c>
      <c r="I223" s="10" t="str">
        <f>IF('Bouw - Droge mortel'!C223&gt;0,'Bouw - Droge mortel'!C223," ")</f>
        <v xml:space="preserve"> </v>
      </c>
      <c r="J223" s="10" t="str">
        <f>IF('Bouw - Droge mortel'!D223&gt;0,'Bouw - Droge mortel'!D223," ")</f>
        <v xml:space="preserve"> </v>
      </c>
      <c r="K223" s="10" t="str">
        <f>IF('Bouw - Droge mortel'!E223&gt;0,'Bouw - Droge mortel'!E223," ")</f>
        <v xml:space="preserve"> </v>
      </c>
      <c r="L223" s="10" t="str">
        <f>IF('Plastics - Granulaat - Vuller'!C223&gt;0,'Plastics - Granulaat - Vuller'!C223," ")</f>
        <v xml:space="preserve"> </v>
      </c>
      <c r="M223" s="10" t="str">
        <f>IF('Plastics - Granulaat - Vuller'!D223&gt;0,'Plastics - Granulaat - Vuller'!D223," ")</f>
        <v xml:space="preserve"> </v>
      </c>
      <c r="N223" s="10" t="str">
        <f>IF('Plastics - Granulaat - Vuller'!E223&gt;0,'Plastics - Granulaat - Vuller'!E223," ")</f>
        <v xml:space="preserve"> </v>
      </c>
      <c r="O223" s="10" t="str">
        <f>IF('Substraat - Oesterzwammen'!C223&gt;0,'Substraat - Oesterzwammen'!C223," ")</f>
        <v xml:space="preserve"> </v>
      </c>
      <c r="P223" s="10" t="str">
        <f>IF('Substraat - Oesterzwammen'!D223&gt;0,'Substraat - Oesterzwammen'!D223," ")</f>
        <v xml:space="preserve"> </v>
      </c>
      <c r="Q223" s="10" t="str">
        <f>IF('Substraat - Oesterzwammen'!E223&gt;0,'Substraat - Oesterzwammen'!E223," ")</f>
        <v xml:space="preserve"> </v>
      </c>
      <c r="R223" s="10" t="str">
        <f>IF('Papier - Massief karton -Vuller'!C223&gt;0,'Papier - Massief karton -Vuller'!C223," ")</f>
        <v xml:space="preserve"> </v>
      </c>
      <c r="S223" s="10" t="str">
        <f>IF('Papier - Massief karton -Vuller'!D223&gt;0,'Papier - Massief karton -Vuller'!D223," ")</f>
        <v xml:space="preserve"> </v>
      </c>
      <c r="T223" s="10" t="str">
        <f>IF('Papier - Massief karton -Vuller'!E223&gt;0,'Papier - Massief karton -Vuller'!E223," ")</f>
        <v xml:space="preserve"> </v>
      </c>
      <c r="Z223"/>
      <c r="AA223"/>
      <c r="AB223"/>
      <c r="AC223" s="47"/>
      <c r="AE223"/>
      <c r="AF223" s="47"/>
      <c r="BD223" s="32"/>
      <c r="BG223" s="32"/>
      <c r="BJ223" s="32"/>
      <c r="BM223" s="32"/>
      <c r="BP223" s="32"/>
      <c r="BS223" s="32"/>
    </row>
    <row r="224" spans="2:71" x14ac:dyDescent="0.2">
      <c r="C224" s="10" t="str">
        <f>IF('Bouw - Typha Board'!C224&gt;0,'Bouw - Typha Board'!C224," ")</f>
        <v xml:space="preserve"> </v>
      </c>
      <c r="D224" s="10" t="str">
        <f>IF('Bouw - Typha Board'!D224&gt;0,'Bouw - Typha Board'!D224," ")</f>
        <v xml:space="preserve"> </v>
      </c>
      <c r="E224" s="10" t="str">
        <f>IF('Bouw - Typha Board'!E224&gt;0,'Bouw - Typha Board'!E224," ")</f>
        <v xml:space="preserve"> </v>
      </c>
      <c r="F224" s="10" t="str">
        <f>IF('Bouw - Inblaasisolatie'!C224&gt;0,'Bouw - Inblaasisolatie'!C224," ")</f>
        <v xml:space="preserve"> </v>
      </c>
      <c r="G224" s="10" t="str">
        <f>IF('Bouw - Inblaasisolatie'!D224&gt;0,'Bouw - Inblaasisolatie'!D224," ")</f>
        <v xml:space="preserve"> </v>
      </c>
      <c r="H224" s="10" t="str">
        <f>IF('Bouw - Inblaasisolatie'!E224&gt;0,'Bouw - Inblaasisolatie'!E224," ")</f>
        <v xml:space="preserve"> </v>
      </c>
      <c r="I224" s="10" t="str">
        <f>IF('Bouw - Droge mortel'!C224&gt;0,'Bouw - Droge mortel'!C224," ")</f>
        <v xml:space="preserve"> </v>
      </c>
      <c r="J224" s="10" t="str">
        <f>IF('Bouw - Droge mortel'!D224&gt;0,'Bouw - Droge mortel'!D224," ")</f>
        <v xml:space="preserve"> </v>
      </c>
      <c r="K224" s="10" t="str">
        <f>IF('Bouw - Droge mortel'!E224&gt;0,'Bouw - Droge mortel'!E224," ")</f>
        <v xml:space="preserve"> </v>
      </c>
      <c r="L224" s="10" t="str">
        <f>IF('Plastics - Granulaat - Vuller'!C224&gt;0,'Plastics - Granulaat - Vuller'!C224," ")</f>
        <v xml:space="preserve"> </v>
      </c>
      <c r="M224" s="10" t="str">
        <f>IF('Plastics - Granulaat - Vuller'!D224&gt;0,'Plastics - Granulaat - Vuller'!D224," ")</f>
        <v xml:space="preserve"> </v>
      </c>
      <c r="N224" s="10" t="str">
        <f>IF('Plastics - Granulaat - Vuller'!E224&gt;0,'Plastics - Granulaat - Vuller'!E224," ")</f>
        <v xml:space="preserve"> </v>
      </c>
      <c r="O224" s="10" t="str">
        <f>IF('Substraat - Oesterzwammen'!C224&gt;0,'Substraat - Oesterzwammen'!C224," ")</f>
        <v xml:space="preserve"> </v>
      </c>
      <c r="P224" s="10" t="str">
        <f>IF('Substraat - Oesterzwammen'!D224&gt;0,'Substraat - Oesterzwammen'!D224," ")</f>
        <v xml:space="preserve"> </v>
      </c>
      <c r="Q224" s="10" t="str">
        <f>IF('Substraat - Oesterzwammen'!E224&gt;0,'Substraat - Oesterzwammen'!E224," ")</f>
        <v xml:space="preserve"> </v>
      </c>
      <c r="R224" s="10" t="str">
        <f>IF('Papier - Massief karton -Vuller'!C224&gt;0,'Papier - Massief karton -Vuller'!C224," ")</f>
        <v xml:space="preserve"> </v>
      </c>
      <c r="S224" s="10" t="str">
        <f>IF('Papier - Massief karton -Vuller'!D224&gt;0,'Papier - Massief karton -Vuller'!D224," ")</f>
        <v xml:space="preserve"> </v>
      </c>
      <c r="T224" s="10" t="str">
        <f>IF('Papier - Massief karton -Vuller'!E224&gt;0,'Papier - Massief karton -Vuller'!E224," ")</f>
        <v xml:space="preserve"> </v>
      </c>
      <c r="Z224"/>
      <c r="AA224"/>
      <c r="AB224"/>
      <c r="AC224" s="47"/>
      <c r="AE224"/>
      <c r="AF224" s="47"/>
      <c r="BD224" s="32"/>
      <c r="BG224" s="32"/>
      <c r="BJ224" s="32"/>
      <c r="BM224" s="32"/>
      <c r="BP224" s="32"/>
      <c r="BS224" s="32"/>
    </row>
    <row r="225" spans="2:71" x14ac:dyDescent="0.2">
      <c r="B225" s="27" t="s">
        <v>82</v>
      </c>
      <c r="Z225"/>
      <c r="AA225"/>
      <c r="AB225"/>
      <c r="AC225" s="47"/>
      <c r="AE225"/>
      <c r="AF225" s="47"/>
      <c r="BD225" s="32"/>
      <c r="BG225" s="32"/>
      <c r="BJ225" s="32"/>
      <c r="BM225" s="32"/>
      <c r="BP225" s="32"/>
      <c r="BS225" s="32"/>
    </row>
    <row r="226" spans="2:71" x14ac:dyDescent="0.2">
      <c r="B226" t="s">
        <v>44</v>
      </c>
      <c r="Z226"/>
      <c r="AA226"/>
      <c r="AB226"/>
      <c r="AC226" s="47"/>
      <c r="AE226"/>
      <c r="AF226" s="47"/>
      <c r="BD226" s="32"/>
      <c r="BG226" s="32"/>
      <c r="BJ226" s="32"/>
      <c r="BM226" s="32"/>
      <c r="BP226" s="32"/>
      <c r="BS226" s="32"/>
    </row>
  </sheetData>
  <mergeCells count="11">
    <mergeCell ref="AF4:AG4"/>
    <mergeCell ref="AC4:AD4"/>
    <mergeCell ref="C4:E4"/>
    <mergeCell ref="F4:H4"/>
    <mergeCell ref="U4:W4"/>
    <mergeCell ref="X4:Y4"/>
    <mergeCell ref="AA4:AB4"/>
    <mergeCell ref="I4:K4"/>
    <mergeCell ref="L4:N4"/>
    <mergeCell ref="O4:Q4"/>
    <mergeCell ref="R4:T4"/>
  </mergeCells>
  <phoneticPr fontId="7" type="noConversion"/>
  <conditionalFormatting sqref="AD220 AD113:AD115 AD32:AD39 AD44:AD45 AD172:AD173 AD205:AD207 AD209:AD210 AD214 AD217 AD222:AD224 AD56:AD59 AD8:AD21 AD23:AD24 AD50:AD51 AD71 AD73:AD84 AD86 AD186:AD196 AD68:AD69 AD117:AD144 AD164:AD165 AD178:AD184 AD91:AD103 AD148:AD161">
    <cfRule type="iconSet" priority="375">
      <iconSet showValue="0">
        <cfvo type="percent" val="0"/>
        <cfvo type="num" val="2"/>
        <cfvo type="num" val="3"/>
      </iconSet>
    </cfRule>
  </conditionalFormatting>
  <conditionalFormatting sqref="AG25:AG28">
    <cfRule type="iconSet" priority="222">
      <iconSet showValue="0">
        <cfvo type="percent" val="0"/>
        <cfvo type="num" val="2"/>
        <cfvo type="num" val="3"/>
      </iconSet>
    </cfRule>
  </conditionalFormatting>
  <conditionalFormatting sqref="AG29">
    <cfRule type="iconSet" priority="221">
      <iconSet showValue="0">
        <cfvo type="percent" val="0"/>
        <cfvo type="num" val="2"/>
        <cfvo type="num" val="3"/>
      </iconSet>
    </cfRule>
  </conditionalFormatting>
  <conditionalFormatting sqref="AG40:AG43">
    <cfRule type="iconSet" priority="220">
      <iconSet showValue="0">
        <cfvo type="percent" val="0"/>
        <cfvo type="num" val="2"/>
        <cfvo type="num" val="3"/>
      </iconSet>
    </cfRule>
  </conditionalFormatting>
  <conditionalFormatting sqref="AD40">
    <cfRule type="iconSet" priority="219">
      <iconSet showValue="0">
        <cfvo type="percent" val="0"/>
        <cfvo type="num" val="2"/>
        <cfvo type="num" val="3"/>
      </iconSet>
    </cfRule>
  </conditionalFormatting>
  <conditionalFormatting sqref="AD41:AD42">
    <cfRule type="iconSet" priority="218">
      <iconSet showValue="0">
        <cfvo type="percent" val="0"/>
        <cfvo type="num" val="2"/>
        <cfvo type="num" val="3"/>
      </iconSet>
    </cfRule>
  </conditionalFormatting>
  <conditionalFormatting sqref="AD104:AD112">
    <cfRule type="iconSet" priority="217">
      <iconSet showValue="0">
        <cfvo type="percent" val="0"/>
        <cfvo type="num" val="2"/>
        <cfvo type="num" val="3"/>
      </iconSet>
    </cfRule>
  </conditionalFormatting>
  <conditionalFormatting sqref="AG95 AG97:AG103">
    <cfRule type="iconSet" priority="216">
      <iconSet showValue="0">
        <cfvo type="percent" val="0"/>
        <cfvo type="num" val="2"/>
        <cfvo type="num" val="3"/>
      </iconSet>
    </cfRule>
  </conditionalFormatting>
  <conditionalFormatting sqref="AG104:AG112">
    <cfRule type="iconSet" priority="215">
      <iconSet showValue="0">
        <cfvo type="percent" val="0"/>
        <cfvo type="num" val="2"/>
        <cfvo type="num" val="3"/>
      </iconSet>
    </cfRule>
  </conditionalFormatting>
  <conditionalFormatting sqref="AG119:AG120">
    <cfRule type="iconSet" priority="214">
      <iconSet showValue="0">
        <cfvo type="percent" val="0"/>
        <cfvo type="num" val="2"/>
        <cfvo type="num" val="3"/>
      </iconSet>
    </cfRule>
  </conditionalFormatting>
  <conditionalFormatting sqref="AG135:AG136">
    <cfRule type="iconSet" priority="213">
      <iconSet showValue="0">
        <cfvo type="percent" val="0"/>
        <cfvo type="num" val="2"/>
        <cfvo type="num" val="3"/>
      </iconSet>
    </cfRule>
  </conditionalFormatting>
  <conditionalFormatting sqref="AG139">
    <cfRule type="iconSet" priority="212">
      <iconSet showValue="0">
        <cfvo type="percent" val="0"/>
        <cfvo type="num" val="2"/>
        <cfvo type="num" val="3"/>
      </iconSet>
    </cfRule>
  </conditionalFormatting>
  <conditionalFormatting sqref="AG126">
    <cfRule type="iconSet" priority="211">
      <iconSet showValue="0">
        <cfvo type="percent" val="0"/>
        <cfvo type="num" val="2"/>
        <cfvo type="num" val="3"/>
      </iconSet>
    </cfRule>
  </conditionalFormatting>
  <conditionalFormatting sqref="AG128">
    <cfRule type="iconSet" priority="210">
      <iconSet showValue="0">
        <cfvo type="percent" val="0"/>
        <cfvo type="num" val="2"/>
        <cfvo type="num" val="3"/>
      </iconSet>
    </cfRule>
  </conditionalFormatting>
  <conditionalFormatting sqref="AG127">
    <cfRule type="iconSet" priority="209">
      <iconSet showValue="0">
        <cfvo type="percent" val="0"/>
        <cfvo type="num" val="2"/>
        <cfvo type="num" val="3"/>
      </iconSet>
    </cfRule>
  </conditionalFormatting>
  <conditionalFormatting sqref="AG140">
    <cfRule type="iconSet" priority="208">
      <iconSet showValue="0">
        <cfvo type="percent" val="0"/>
        <cfvo type="num" val="2"/>
        <cfvo type="num" val="3"/>
      </iconSet>
    </cfRule>
  </conditionalFormatting>
  <conditionalFormatting sqref="AG137">
    <cfRule type="iconSet" priority="207">
      <iconSet showValue="0">
        <cfvo type="percent" val="0"/>
        <cfvo type="num" val="2"/>
        <cfvo type="num" val="3"/>
      </iconSet>
    </cfRule>
  </conditionalFormatting>
  <conditionalFormatting sqref="AG138">
    <cfRule type="iconSet" priority="206">
      <iconSet showValue="0">
        <cfvo type="percent" val="0"/>
        <cfvo type="num" val="2"/>
        <cfvo type="num" val="3"/>
      </iconSet>
    </cfRule>
  </conditionalFormatting>
  <conditionalFormatting sqref="AG151:AG152">
    <cfRule type="iconSet" priority="205">
      <iconSet showValue="0">
        <cfvo type="percent" val="0"/>
        <cfvo type="num" val="2"/>
        <cfvo type="num" val="3"/>
      </iconSet>
    </cfRule>
  </conditionalFormatting>
  <conditionalFormatting sqref="AG155">
    <cfRule type="iconSet" priority="204">
      <iconSet showValue="0">
        <cfvo type="percent" val="0"/>
        <cfvo type="num" val="2"/>
        <cfvo type="num" val="3"/>
      </iconSet>
    </cfRule>
  </conditionalFormatting>
  <conditionalFormatting sqref="AG156">
    <cfRule type="iconSet" priority="203">
      <iconSet showValue="0">
        <cfvo type="percent" val="0"/>
        <cfvo type="num" val="2"/>
        <cfvo type="num" val="3"/>
      </iconSet>
    </cfRule>
  </conditionalFormatting>
  <conditionalFormatting sqref="AG153">
    <cfRule type="iconSet" priority="202">
      <iconSet showValue="0">
        <cfvo type="percent" val="0"/>
        <cfvo type="num" val="2"/>
        <cfvo type="num" val="3"/>
      </iconSet>
    </cfRule>
  </conditionalFormatting>
  <conditionalFormatting sqref="AG154">
    <cfRule type="iconSet" priority="201">
      <iconSet showValue="0">
        <cfvo type="percent" val="0"/>
        <cfvo type="num" val="2"/>
        <cfvo type="num" val="3"/>
      </iconSet>
    </cfRule>
  </conditionalFormatting>
  <conditionalFormatting sqref="AG157">
    <cfRule type="iconSet" priority="200">
      <iconSet showValue="0">
        <cfvo type="percent" val="0"/>
        <cfvo type="num" val="2"/>
        <cfvo type="num" val="3"/>
      </iconSet>
    </cfRule>
  </conditionalFormatting>
  <conditionalFormatting sqref="AG158">
    <cfRule type="iconSet" priority="199">
      <iconSet showValue="0">
        <cfvo type="percent" val="0"/>
        <cfvo type="num" val="2"/>
        <cfvo type="num" val="3"/>
      </iconSet>
    </cfRule>
  </conditionalFormatting>
  <conditionalFormatting sqref="AD166:AD171">
    <cfRule type="iconSet" priority="198">
      <iconSet showValue="0">
        <cfvo type="percent" val="0"/>
        <cfvo type="num" val="2"/>
        <cfvo type="num" val="3"/>
      </iconSet>
    </cfRule>
  </conditionalFormatting>
  <conditionalFormatting sqref="AG166:AG171">
    <cfRule type="iconSet" priority="197">
      <iconSet showValue="0">
        <cfvo type="percent" val="0"/>
        <cfvo type="num" val="2"/>
        <cfvo type="num" val="3"/>
      </iconSet>
    </cfRule>
  </conditionalFormatting>
  <conditionalFormatting sqref="AG180:AG184 AG186">
    <cfRule type="iconSet" priority="196">
      <iconSet showValue="0">
        <cfvo type="percent" val="0"/>
        <cfvo type="num" val="2"/>
        <cfvo type="num" val="3"/>
      </iconSet>
    </cfRule>
  </conditionalFormatting>
  <conditionalFormatting sqref="AG187">
    <cfRule type="iconSet" priority="195">
      <iconSet showValue="0">
        <cfvo type="percent" val="0"/>
        <cfvo type="num" val="2"/>
        <cfvo type="num" val="3"/>
      </iconSet>
    </cfRule>
  </conditionalFormatting>
  <conditionalFormatting sqref="AG190:AG193">
    <cfRule type="iconSet" priority="194">
      <iconSet showValue="0">
        <cfvo type="percent" val="0"/>
        <cfvo type="num" val="2"/>
        <cfvo type="num" val="3"/>
      </iconSet>
    </cfRule>
  </conditionalFormatting>
  <conditionalFormatting sqref="AD197:AD204">
    <cfRule type="iconSet" priority="193">
      <iconSet showValue="0">
        <cfvo type="percent" val="0"/>
        <cfvo type="num" val="2"/>
        <cfvo type="num" val="3"/>
      </iconSet>
    </cfRule>
  </conditionalFormatting>
  <conditionalFormatting sqref="AD208">
    <cfRule type="iconSet" priority="192">
      <iconSet showValue="0">
        <cfvo type="percent" val="0"/>
        <cfvo type="num" val="2"/>
        <cfvo type="num" val="3"/>
      </iconSet>
    </cfRule>
  </conditionalFormatting>
  <conditionalFormatting sqref="AD212:AD213">
    <cfRule type="iconSet" priority="191">
      <iconSet showValue="0">
        <cfvo type="percent" val="0"/>
        <cfvo type="num" val="2"/>
        <cfvo type="num" val="3"/>
      </iconSet>
    </cfRule>
  </conditionalFormatting>
  <conditionalFormatting sqref="AD218">
    <cfRule type="iconSet" priority="189">
      <iconSet showValue="0">
        <cfvo type="percent" val="0"/>
        <cfvo type="num" val="2"/>
        <cfvo type="num" val="3"/>
      </iconSet>
    </cfRule>
  </conditionalFormatting>
  <conditionalFormatting sqref="AD219">
    <cfRule type="iconSet" priority="188">
      <iconSet showValue="0">
        <cfvo type="percent" val="0"/>
        <cfvo type="num" val="2"/>
        <cfvo type="num" val="3"/>
      </iconSet>
    </cfRule>
  </conditionalFormatting>
  <conditionalFormatting sqref="AD221">
    <cfRule type="iconSet" priority="186">
      <iconSet showValue="0">
        <cfvo type="percent" val="0"/>
        <cfvo type="num" val="2"/>
        <cfvo type="num" val="3"/>
      </iconSet>
    </cfRule>
  </conditionalFormatting>
  <conditionalFormatting sqref="AG208">
    <cfRule type="iconSet" priority="185">
      <iconSet showValue="0">
        <cfvo type="percent" val="0"/>
        <cfvo type="num" val="2"/>
        <cfvo type="num" val="3"/>
      </iconSet>
    </cfRule>
  </conditionalFormatting>
  <conditionalFormatting sqref="AD54">
    <cfRule type="iconSet" priority="184">
      <iconSet showValue="0">
        <cfvo type="percent" val="0"/>
        <cfvo type="num" val="2"/>
        <cfvo type="num" val="3"/>
      </iconSet>
    </cfRule>
  </conditionalFormatting>
  <conditionalFormatting sqref="AD22">
    <cfRule type="iconSet" priority="183">
      <iconSet showValue="0">
        <cfvo type="percent" val="0"/>
        <cfvo type="num" val="2"/>
        <cfvo type="num" val="3"/>
      </iconSet>
    </cfRule>
  </conditionalFormatting>
  <conditionalFormatting sqref="AD25">
    <cfRule type="iconSet" priority="182">
      <iconSet showValue="0">
        <cfvo type="percent" val="0"/>
        <cfvo type="num" val="2"/>
        <cfvo type="num" val="3"/>
      </iconSet>
    </cfRule>
  </conditionalFormatting>
  <conditionalFormatting sqref="AD26:AD31">
    <cfRule type="iconSet" priority="181">
      <iconSet showValue="0">
        <cfvo type="percent" val="0"/>
        <cfvo type="num" val="2"/>
        <cfvo type="num" val="3"/>
      </iconSet>
    </cfRule>
  </conditionalFormatting>
  <conditionalFormatting sqref="AD46">
    <cfRule type="iconSet" priority="177">
      <iconSet showValue="0">
        <cfvo type="percent" val="0"/>
        <cfvo type="num" val="2"/>
        <cfvo type="num" val="3"/>
      </iconSet>
    </cfRule>
  </conditionalFormatting>
  <conditionalFormatting sqref="AD47">
    <cfRule type="iconSet" priority="176">
      <iconSet showValue="0">
        <cfvo type="percent" val="0"/>
        <cfvo type="num" val="2"/>
        <cfvo type="num" val="3"/>
      </iconSet>
    </cfRule>
  </conditionalFormatting>
  <conditionalFormatting sqref="AD49">
    <cfRule type="iconSet" priority="175">
      <iconSet showValue="0">
        <cfvo type="percent" val="0"/>
        <cfvo type="num" val="2"/>
        <cfvo type="num" val="3"/>
      </iconSet>
    </cfRule>
  </conditionalFormatting>
  <conditionalFormatting sqref="AD48">
    <cfRule type="iconSet" priority="174">
      <iconSet showValue="0">
        <cfvo type="percent" val="0"/>
        <cfvo type="num" val="2"/>
        <cfvo type="num" val="3"/>
      </iconSet>
    </cfRule>
  </conditionalFormatting>
  <conditionalFormatting sqref="AD70">
    <cfRule type="iconSet" priority="169">
      <iconSet showValue="0">
        <cfvo type="percent" val="0"/>
        <cfvo type="num" val="2"/>
        <cfvo type="num" val="3"/>
      </iconSet>
    </cfRule>
  </conditionalFormatting>
  <conditionalFormatting sqref="AD72">
    <cfRule type="iconSet" priority="168">
      <iconSet showValue="0">
        <cfvo type="percent" val="0"/>
        <cfvo type="num" val="2"/>
        <cfvo type="num" val="3"/>
      </iconSet>
    </cfRule>
  </conditionalFormatting>
  <conditionalFormatting sqref="AD85">
    <cfRule type="iconSet" priority="167">
      <iconSet showValue="0">
        <cfvo type="percent" val="0"/>
        <cfvo type="num" val="2"/>
        <cfvo type="num" val="3"/>
      </iconSet>
    </cfRule>
  </conditionalFormatting>
  <conditionalFormatting sqref="AD87:AD90">
    <cfRule type="iconSet" priority="166">
      <iconSet showValue="0">
        <cfvo type="percent" val="0"/>
        <cfvo type="num" val="2"/>
        <cfvo type="num" val="3"/>
      </iconSet>
    </cfRule>
  </conditionalFormatting>
  <conditionalFormatting sqref="AG96">
    <cfRule type="iconSet" priority="163">
      <iconSet showValue="0">
        <cfvo type="percent" val="0"/>
        <cfvo type="num" val="2"/>
        <cfvo type="num" val="3"/>
      </iconSet>
    </cfRule>
  </conditionalFormatting>
  <conditionalFormatting sqref="AD185">
    <cfRule type="iconSet" priority="162">
      <iconSet showValue="0">
        <cfvo type="percent" val="0"/>
        <cfvo type="num" val="2"/>
        <cfvo type="num" val="3"/>
      </iconSet>
    </cfRule>
  </conditionalFormatting>
  <conditionalFormatting sqref="AG194">
    <cfRule type="iconSet" priority="161">
      <iconSet showValue="0">
        <cfvo type="percent" val="0"/>
        <cfvo type="num" val="2"/>
        <cfvo type="num" val="3"/>
      </iconSet>
    </cfRule>
  </conditionalFormatting>
  <conditionalFormatting sqref="AD216">
    <cfRule type="iconSet" priority="160">
      <iconSet showValue="0">
        <cfvo type="percent" val="0"/>
        <cfvo type="num" val="2"/>
        <cfvo type="num" val="3"/>
      </iconSet>
    </cfRule>
  </conditionalFormatting>
  <conditionalFormatting sqref="AG22">
    <cfRule type="iconSet" priority="159">
      <iconSet showValue="0">
        <cfvo type="percent" val="0"/>
        <cfvo type="num" val="2"/>
        <cfvo type="num" val="3"/>
      </iconSet>
    </cfRule>
  </conditionalFormatting>
  <conditionalFormatting sqref="AG34:AG35">
    <cfRule type="iconSet" priority="158">
      <iconSet showValue="0">
        <cfvo type="percent" val="0"/>
        <cfvo type="num" val="2"/>
        <cfvo type="num" val="3"/>
      </iconSet>
    </cfRule>
  </conditionalFormatting>
  <conditionalFormatting sqref="AG47">
    <cfRule type="iconSet" priority="157">
      <iconSet showValue="0">
        <cfvo type="percent" val="0"/>
        <cfvo type="num" val="2"/>
        <cfvo type="num" val="3"/>
      </iconSet>
    </cfRule>
  </conditionalFormatting>
  <conditionalFormatting sqref="AG46">
    <cfRule type="iconSet" priority="156">
      <iconSet showValue="0">
        <cfvo type="percent" val="0"/>
        <cfvo type="num" val="2"/>
        <cfvo type="num" val="3"/>
      </iconSet>
    </cfRule>
  </conditionalFormatting>
  <conditionalFormatting sqref="AG48">
    <cfRule type="iconSet" priority="155">
      <iconSet showValue="0">
        <cfvo type="percent" val="0"/>
        <cfvo type="num" val="2"/>
        <cfvo type="num" val="3"/>
      </iconSet>
    </cfRule>
  </conditionalFormatting>
  <conditionalFormatting sqref="AG49">
    <cfRule type="iconSet" priority="154">
      <iconSet showValue="0">
        <cfvo type="percent" val="0"/>
        <cfvo type="num" val="2"/>
        <cfvo type="num" val="3"/>
      </iconSet>
    </cfRule>
  </conditionalFormatting>
  <conditionalFormatting sqref="AG52">
    <cfRule type="iconSet" priority="153">
      <iconSet showValue="0">
        <cfvo type="percent" val="0"/>
        <cfvo type="num" val="2"/>
        <cfvo type="num" val="3"/>
      </iconSet>
    </cfRule>
  </conditionalFormatting>
  <conditionalFormatting sqref="AG85:AG90">
    <cfRule type="iconSet" priority="152">
      <iconSet showValue="0">
        <cfvo type="percent" val="0"/>
        <cfvo type="num" val="2"/>
        <cfvo type="num" val="3"/>
      </iconSet>
    </cfRule>
  </conditionalFormatting>
  <conditionalFormatting sqref="AG115:AG116">
    <cfRule type="iconSet" priority="151">
      <iconSet showValue="0">
        <cfvo type="percent" val="0"/>
        <cfvo type="num" val="2"/>
        <cfvo type="num" val="3"/>
      </iconSet>
    </cfRule>
  </conditionalFormatting>
  <conditionalFormatting sqref="AG131:AG132">
    <cfRule type="iconSet" priority="150">
      <iconSet showValue="0">
        <cfvo type="percent" val="0"/>
        <cfvo type="num" val="2"/>
        <cfvo type="num" val="3"/>
      </iconSet>
    </cfRule>
  </conditionalFormatting>
  <conditionalFormatting sqref="AG204">
    <cfRule type="iconSet" priority="149">
      <iconSet showValue="0">
        <cfvo type="percent" val="0"/>
        <cfvo type="num" val="2"/>
        <cfvo type="num" val="3"/>
      </iconSet>
    </cfRule>
  </conditionalFormatting>
  <conditionalFormatting sqref="AG185">
    <cfRule type="iconSet" priority="148">
      <iconSet showValue="0">
        <cfvo type="percent" val="0"/>
        <cfvo type="num" val="2"/>
        <cfvo type="num" val="3"/>
      </iconSet>
    </cfRule>
  </conditionalFormatting>
  <conditionalFormatting sqref="AD215">
    <cfRule type="iconSet" priority="733">
      <iconSet showValue="0">
        <cfvo type="percent" val="0"/>
        <cfvo type="num" val="2"/>
        <cfvo type="num" val="3"/>
      </iconSet>
    </cfRule>
  </conditionalFormatting>
  <conditionalFormatting sqref="AG113:AG114 AG30:AG33 AG121:AG125 AG141:AG144 AG129:AG130 AG159:AG160 AG172:AG173 AG188:AG189 AG44:AG45 AG195:AG198 AG209:AG214 AG23:AG24 AG8:AG21 AG36:AG39 AG50:AG51 AG53 AG91:AG94 AG117:AG118 AG133:AG134 AG205:AG207 AG56:AG84 AG149:AG150 AG178:AG179 AG164:AG165 AG222:AG224 AG220 AG217">
    <cfRule type="iconSet" priority="734">
      <iconSet showValue="0">
        <cfvo type="percent" val="0"/>
        <cfvo type="num" val="2"/>
        <cfvo type="num" val="3"/>
      </iconSet>
    </cfRule>
  </conditionalFormatting>
  <conditionalFormatting sqref="Y102:Y103 Y8:Y11 Y36:Y39 Y44:Y46 Y18:Y21 Y23:Y33 Y50:Y51 Y56:Y59 Y68:Y69 Y83:Y84 Y91:Y94 Y113:Y114 Y117:Y118 Y121:Y124 Y129:Y130 Y133:Y134 Y141:Y144 Y149:Y150 Y159:Y160 Y164:Y165 Y172:Y173 Y178:Y179 Y188:Y189 Y195:Y196 Y205:Y207 Y209:Y210 Y212 Y214 Y217 Y220 Y222:Y224">
    <cfRule type="iconSet" priority="755">
      <iconSet showValue="0">
        <cfvo type="percent" val="0"/>
        <cfvo type="num" val="2"/>
        <cfvo type="num" val="3"/>
      </iconSet>
    </cfRule>
  </conditionalFormatting>
  <conditionalFormatting sqref="AD43">
    <cfRule type="iconSet" priority="147">
      <iconSet showValue="0">
        <cfvo type="percent" val="0"/>
        <cfvo type="num" val="2"/>
        <cfvo type="num" val="3"/>
      </iconSet>
    </cfRule>
  </conditionalFormatting>
  <conditionalFormatting sqref="AD55">
    <cfRule type="iconSet" priority="146">
      <iconSet showValue="0">
        <cfvo type="percent" val="0"/>
        <cfvo type="num" val="2"/>
        <cfvo type="num" val="3"/>
      </iconSet>
    </cfRule>
  </conditionalFormatting>
  <conditionalFormatting sqref="AD53">
    <cfRule type="iconSet" priority="145">
      <iconSet showValue="0">
        <cfvo type="percent" val="0"/>
        <cfvo type="num" val="2"/>
        <cfvo type="num" val="3"/>
      </iconSet>
    </cfRule>
  </conditionalFormatting>
  <conditionalFormatting sqref="AD52">
    <cfRule type="iconSet" priority="144">
      <iconSet showValue="0">
        <cfvo type="percent" val="0"/>
        <cfvo type="num" val="2"/>
        <cfvo type="num" val="3"/>
      </iconSet>
    </cfRule>
  </conditionalFormatting>
  <conditionalFormatting sqref="AD60">
    <cfRule type="iconSet" priority="143">
      <iconSet showValue="0">
        <cfvo type="percent" val="0"/>
        <cfvo type="num" val="2"/>
        <cfvo type="num" val="3"/>
      </iconSet>
    </cfRule>
  </conditionalFormatting>
  <conditionalFormatting sqref="AD61:AD62">
    <cfRule type="iconSet" priority="142">
      <iconSet showValue="0">
        <cfvo type="percent" val="0"/>
        <cfvo type="num" val="2"/>
        <cfvo type="num" val="3"/>
      </iconSet>
    </cfRule>
  </conditionalFormatting>
  <conditionalFormatting sqref="AD63">
    <cfRule type="iconSet" priority="141">
      <iconSet showValue="0">
        <cfvo type="percent" val="0"/>
        <cfvo type="num" val="2"/>
        <cfvo type="num" val="3"/>
      </iconSet>
    </cfRule>
  </conditionalFormatting>
  <conditionalFormatting sqref="AD64">
    <cfRule type="iconSet" priority="140">
      <iconSet showValue="0">
        <cfvo type="percent" val="0"/>
        <cfvo type="num" val="2"/>
        <cfvo type="num" val="3"/>
      </iconSet>
    </cfRule>
  </conditionalFormatting>
  <conditionalFormatting sqref="AD65:AD66">
    <cfRule type="iconSet" priority="139">
      <iconSet showValue="0">
        <cfvo type="percent" val="0"/>
        <cfvo type="num" val="2"/>
        <cfvo type="num" val="3"/>
      </iconSet>
    </cfRule>
  </conditionalFormatting>
  <conditionalFormatting sqref="AD67">
    <cfRule type="iconSet" priority="138">
      <iconSet showValue="0">
        <cfvo type="percent" val="0"/>
        <cfvo type="num" val="2"/>
        <cfvo type="num" val="3"/>
      </iconSet>
    </cfRule>
  </conditionalFormatting>
  <conditionalFormatting sqref="AD116">
    <cfRule type="iconSet" priority="137">
      <iconSet showValue="0">
        <cfvo type="percent" val="0"/>
        <cfvo type="num" val="2"/>
        <cfvo type="num" val="3"/>
      </iconSet>
    </cfRule>
  </conditionalFormatting>
  <conditionalFormatting sqref="AD145:AD147">
    <cfRule type="iconSet" priority="136">
      <iconSet showValue="0">
        <cfvo type="percent" val="0"/>
        <cfvo type="num" val="2"/>
        <cfvo type="num" val="3"/>
      </iconSet>
    </cfRule>
  </conditionalFormatting>
  <conditionalFormatting sqref="AD162">
    <cfRule type="iconSet" priority="135">
      <iconSet showValue="0">
        <cfvo type="percent" val="0"/>
        <cfvo type="num" val="2"/>
        <cfvo type="num" val="3"/>
      </iconSet>
    </cfRule>
  </conditionalFormatting>
  <conditionalFormatting sqref="AD163">
    <cfRule type="iconSet" priority="134">
      <iconSet showValue="0">
        <cfvo type="percent" val="0"/>
        <cfvo type="num" val="2"/>
        <cfvo type="num" val="3"/>
      </iconSet>
    </cfRule>
  </conditionalFormatting>
  <conditionalFormatting sqref="AD174">
    <cfRule type="iconSet" priority="133">
      <iconSet showValue="0">
        <cfvo type="percent" val="0"/>
        <cfvo type="num" val="2"/>
        <cfvo type="num" val="3"/>
      </iconSet>
    </cfRule>
  </conditionalFormatting>
  <conditionalFormatting sqref="AD175">
    <cfRule type="iconSet" priority="132">
      <iconSet showValue="0">
        <cfvo type="percent" val="0"/>
        <cfvo type="num" val="2"/>
        <cfvo type="num" val="3"/>
      </iconSet>
    </cfRule>
  </conditionalFormatting>
  <conditionalFormatting sqref="AD176">
    <cfRule type="iconSet" priority="131">
      <iconSet showValue="0">
        <cfvo type="percent" val="0"/>
        <cfvo type="num" val="2"/>
        <cfvo type="num" val="3"/>
      </iconSet>
    </cfRule>
  </conditionalFormatting>
  <conditionalFormatting sqref="AD177">
    <cfRule type="iconSet" priority="130">
      <iconSet showValue="0">
        <cfvo type="percent" val="0"/>
        <cfvo type="num" val="2"/>
        <cfvo type="num" val="3"/>
      </iconSet>
    </cfRule>
  </conditionalFormatting>
  <conditionalFormatting sqref="AD211">
    <cfRule type="iconSet" priority="129">
      <iconSet showValue="0">
        <cfvo type="percent" val="0"/>
        <cfvo type="num" val="2"/>
        <cfvo type="num" val="3"/>
      </iconSet>
    </cfRule>
  </conditionalFormatting>
  <conditionalFormatting sqref="AG54">
    <cfRule type="iconSet" priority="127">
      <iconSet showValue="0">
        <cfvo type="percent" val="0"/>
        <cfvo type="num" val="2"/>
        <cfvo type="num" val="3"/>
      </iconSet>
    </cfRule>
  </conditionalFormatting>
  <conditionalFormatting sqref="AG55">
    <cfRule type="iconSet" priority="128">
      <iconSet showValue="0">
        <cfvo type="percent" val="0"/>
        <cfvo type="num" val="2"/>
        <cfvo type="num" val="3"/>
      </iconSet>
    </cfRule>
  </conditionalFormatting>
  <conditionalFormatting sqref="AG145:AG148">
    <cfRule type="iconSet" priority="126">
      <iconSet showValue="0">
        <cfvo type="percent" val="0"/>
        <cfvo type="num" val="2"/>
        <cfvo type="num" val="3"/>
      </iconSet>
    </cfRule>
  </conditionalFormatting>
  <conditionalFormatting sqref="AG174:AG177">
    <cfRule type="iconSet" priority="125">
      <iconSet showValue="0">
        <cfvo type="percent" val="0"/>
        <cfvo type="num" val="2"/>
        <cfvo type="num" val="3"/>
      </iconSet>
    </cfRule>
  </conditionalFormatting>
  <conditionalFormatting sqref="AG161">
    <cfRule type="iconSet" priority="124">
      <iconSet showValue="0">
        <cfvo type="percent" val="0"/>
        <cfvo type="num" val="2"/>
        <cfvo type="num" val="3"/>
      </iconSet>
    </cfRule>
  </conditionalFormatting>
  <conditionalFormatting sqref="AG162">
    <cfRule type="iconSet" priority="123">
      <iconSet showValue="0">
        <cfvo type="percent" val="0"/>
        <cfvo type="num" val="2"/>
        <cfvo type="num" val="3"/>
      </iconSet>
    </cfRule>
  </conditionalFormatting>
  <conditionalFormatting sqref="AG163">
    <cfRule type="iconSet" priority="122">
      <iconSet showValue="0">
        <cfvo type="percent" val="0"/>
        <cfvo type="num" val="2"/>
        <cfvo type="num" val="3"/>
      </iconSet>
    </cfRule>
  </conditionalFormatting>
  <conditionalFormatting sqref="AG202">
    <cfRule type="iconSet" priority="121">
      <iconSet showValue="0">
        <cfvo type="percent" val="0"/>
        <cfvo type="num" val="2"/>
        <cfvo type="num" val="3"/>
      </iconSet>
    </cfRule>
  </conditionalFormatting>
  <conditionalFormatting sqref="AG203">
    <cfRule type="iconSet" priority="120">
      <iconSet showValue="0">
        <cfvo type="percent" val="0"/>
        <cfvo type="num" val="2"/>
        <cfvo type="num" val="3"/>
      </iconSet>
    </cfRule>
  </conditionalFormatting>
  <conditionalFormatting sqref="AG199">
    <cfRule type="iconSet" priority="119">
      <iconSet showValue="0">
        <cfvo type="percent" val="0"/>
        <cfvo type="num" val="2"/>
        <cfvo type="num" val="3"/>
      </iconSet>
    </cfRule>
  </conditionalFormatting>
  <conditionalFormatting sqref="AG200">
    <cfRule type="iconSet" priority="118">
      <iconSet showValue="0">
        <cfvo type="percent" val="0"/>
        <cfvo type="num" val="2"/>
        <cfvo type="num" val="3"/>
      </iconSet>
    </cfRule>
  </conditionalFormatting>
  <conditionalFormatting sqref="AG201">
    <cfRule type="iconSet" priority="117">
      <iconSet showValue="0">
        <cfvo type="percent" val="0"/>
        <cfvo type="num" val="2"/>
        <cfvo type="num" val="3"/>
      </iconSet>
    </cfRule>
  </conditionalFormatting>
  <conditionalFormatting sqref="AG221">
    <cfRule type="iconSet" priority="116">
      <iconSet showValue="0">
        <cfvo type="percent" val="0"/>
        <cfvo type="num" val="2"/>
        <cfvo type="num" val="3"/>
      </iconSet>
    </cfRule>
  </conditionalFormatting>
  <conditionalFormatting sqref="AG218">
    <cfRule type="iconSet" priority="115">
      <iconSet showValue="0">
        <cfvo type="percent" val="0"/>
        <cfvo type="num" val="2"/>
        <cfvo type="num" val="3"/>
      </iconSet>
    </cfRule>
  </conditionalFormatting>
  <conditionalFormatting sqref="AG219">
    <cfRule type="iconSet" priority="114">
      <iconSet showValue="0">
        <cfvo type="percent" val="0"/>
        <cfvo type="num" val="2"/>
        <cfvo type="num" val="3"/>
      </iconSet>
    </cfRule>
  </conditionalFormatting>
  <conditionalFormatting sqref="AG216">
    <cfRule type="iconSet" priority="113">
      <iconSet showValue="0">
        <cfvo type="percent" val="0"/>
        <cfvo type="num" val="2"/>
        <cfvo type="num" val="3"/>
      </iconSet>
    </cfRule>
  </conditionalFormatting>
  <conditionalFormatting sqref="AG215">
    <cfRule type="iconSet" priority="112">
      <iconSet showValue="0">
        <cfvo type="percent" val="0"/>
        <cfvo type="num" val="2"/>
        <cfvo type="num" val="3"/>
      </iconSet>
    </cfRule>
  </conditionalFormatting>
  <conditionalFormatting sqref="Y34">
    <cfRule type="iconSet" priority="111">
      <iconSet showValue="0">
        <cfvo type="percent" val="0"/>
        <cfvo type="num" val="2"/>
        <cfvo type="num" val="3"/>
      </iconSet>
    </cfRule>
  </conditionalFormatting>
  <conditionalFormatting sqref="Y35">
    <cfRule type="iconSet" priority="110">
      <iconSet showValue="0">
        <cfvo type="percent" val="0"/>
        <cfvo type="num" val="2"/>
        <cfvo type="num" val="3"/>
      </iconSet>
    </cfRule>
  </conditionalFormatting>
  <conditionalFormatting sqref="Y40:Y42">
    <cfRule type="iconSet" priority="109">
      <iconSet showValue="0">
        <cfvo type="percent" val="0"/>
        <cfvo type="num" val="2"/>
        <cfvo type="num" val="3"/>
      </iconSet>
    </cfRule>
  </conditionalFormatting>
  <conditionalFormatting sqref="Y43">
    <cfRule type="iconSet" priority="108">
      <iconSet showValue="0">
        <cfvo type="percent" val="0"/>
        <cfvo type="num" val="2"/>
        <cfvo type="num" val="3"/>
      </iconSet>
    </cfRule>
  </conditionalFormatting>
  <conditionalFormatting sqref="Y12:Y17">
    <cfRule type="iconSet" priority="107">
      <iconSet showValue="0">
        <cfvo type="percent" val="0"/>
        <cfvo type="num" val="2"/>
        <cfvo type="num" val="3"/>
      </iconSet>
    </cfRule>
  </conditionalFormatting>
  <conditionalFormatting sqref="Y22">
    <cfRule type="iconSet" priority="105">
      <iconSet showValue="0">
        <cfvo type="percent" val="0"/>
        <cfvo type="num" val="2"/>
        <cfvo type="num" val="3"/>
      </iconSet>
    </cfRule>
  </conditionalFormatting>
  <conditionalFormatting sqref="Y47">
    <cfRule type="iconSet" priority="104">
      <iconSet showValue="0">
        <cfvo type="percent" val="0"/>
        <cfvo type="num" val="2"/>
        <cfvo type="num" val="3"/>
      </iconSet>
    </cfRule>
  </conditionalFormatting>
  <conditionalFormatting sqref="Y48">
    <cfRule type="iconSet" priority="103">
      <iconSet showValue="0">
        <cfvo type="percent" val="0"/>
        <cfvo type="num" val="2"/>
        <cfvo type="num" val="3"/>
      </iconSet>
    </cfRule>
  </conditionalFormatting>
  <conditionalFormatting sqref="Y49">
    <cfRule type="iconSet" priority="102">
      <iconSet showValue="0">
        <cfvo type="percent" val="0"/>
        <cfvo type="num" val="2"/>
        <cfvo type="num" val="3"/>
      </iconSet>
    </cfRule>
  </conditionalFormatting>
  <conditionalFormatting sqref="Y53">
    <cfRule type="iconSet" priority="101">
      <iconSet showValue="0">
        <cfvo type="percent" val="0"/>
        <cfvo type="num" val="2"/>
        <cfvo type="num" val="3"/>
      </iconSet>
    </cfRule>
  </conditionalFormatting>
  <conditionalFormatting sqref="Y54">
    <cfRule type="iconSet" priority="99">
      <iconSet showValue="0">
        <cfvo type="percent" val="0"/>
        <cfvo type="num" val="2"/>
        <cfvo type="num" val="3"/>
      </iconSet>
    </cfRule>
  </conditionalFormatting>
  <conditionalFormatting sqref="Y55">
    <cfRule type="iconSet" priority="98">
      <iconSet showValue="0">
        <cfvo type="percent" val="0"/>
        <cfvo type="num" val="2"/>
        <cfvo type="num" val="3"/>
      </iconSet>
    </cfRule>
  </conditionalFormatting>
  <conditionalFormatting sqref="Y52">
    <cfRule type="iconSet" priority="97">
      <iconSet showValue="0">
        <cfvo type="percent" val="0"/>
        <cfvo type="num" val="2"/>
        <cfvo type="num" val="3"/>
      </iconSet>
    </cfRule>
  </conditionalFormatting>
  <conditionalFormatting sqref="Y60:Y61">
    <cfRule type="iconSet" priority="96">
      <iconSet showValue="0">
        <cfvo type="percent" val="0"/>
        <cfvo type="num" val="2"/>
        <cfvo type="num" val="3"/>
      </iconSet>
    </cfRule>
  </conditionalFormatting>
  <conditionalFormatting sqref="Y62">
    <cfRule type="iconSet" priority="95">
      <iconSet showValue="0">
        <cfvo type="percent" val="0"/>
        <cfvo type="num" val="2"/>
        <cfvo type="num" val="3"/>
      </iconSet>
    </cfRule>
  </conditionalFormatting>
  <conditionalFormatting sqref="Y63">
    <cfRule type="iconSet" priority="94">
      <iconSet showValue="0">
        <cfvo type="percent" val="0"/>
        <cfvo type="num" val="2"/>
        <cfvo type="num" val="3"/>
      </iconSet>
    </cfRule>
  </conditionalFormatting>
  <conditionalFormatting sqref="Y64">
    <cfRule type="iconSet" priority="93">
      <iconSet showValue="0">
        <cfvo type="percent" val="0"/>
        <cfvo type="num" val="2"/>
        <cfvo type="num" val="3"/>
      </iconSet>
    </cfRule>
  </conditionalFormatting>
  <conditionalFormatting sqref="Y65">
    <cfRule type="iconSet" priority="92">
      <iconSet showValue="0">
        <cfvo type="percent" val="0"/>
        <cfvo type="num" val="2"/>
        <cfvo type="num" val="3"/>
      </iconSet>
    </cfRule>
  </conditionalFormatting>
  <conditionalFormatting sqref="Y66">
    <cfRule type="iconSet" priority="91">
      <iconSet showValue="0">
        <cfvo type="percent" val="0"/>
        <cfvo type="num" val="2"/>
        <cfvo type="num" val="3"/>
      </iconSet>
    </cfRule>
  </conditionalFormatting>
  <conditionalFormatting sqref="Y67">
    <cfRule type="iconSet" priority="90">
      <iconSet showValue="0">
        <cfvo type="percent" val="0"/>
        <cfvo type="num" val="2"/>
        <cfvo type="num" val="3"/>
      </iconSet>
    </cfRule>
  </conditionalFormatting>
  <conditionalFormatting sqref="Y70">
    <cfRule type="iconSet" priority="89">
      <iconSet showValue="0">
        <cfvo type="percent" val="0"/>
        <cfvo type="num" val="2"/>
        <cfvo type="num" val="3"/>
      </iconSet>
    </cfRule>
  </conditionalFormatting>
  <conditionalFormatting sqref="Y71:Y82">
    <cfRule type="iconSet" priority="88">
      <iconSet showValue="0">
        <cfvo type="percent" val="0"/>
        <cfvo type="num" val="2"/>
        <cfvo type="num" val="3"/>
      </iconSet>
    </cfRule>
  </conditionalFormatting>
  <conditionalFormatting sqref="Y85">
    <cfRule type="iconSet" priority="87">
      <iconSet showValue="0">
        <cfvo type="percent" val="0"/>
        <cfvo type="num" val="2"/>
        <cfvo type="num" val="3"/>
      </iconSet>
    </cfRule>
  </conditionalFormatting>
  <conditionalFormatting sqref="Y86">
    <cfRule type="iconSet" priority="86">
      <iconSet showValue="0">
        <cfvo type="percent" val="0"/>
        <cfvo type="num" val="2"/>
        <cfvo type="num" val="3"/>
      </iconSet>
    </cfRule>
  </conditionalFormatting>
  <conditionalFormatting sqref="Y87">
    <cfRule type="iconSet" priority="85">
      <iconSet showValue="0">
        <cfvo type="percent" val="0"/>
        <cfvo type="num" val="2"/>
        <cfvo type="num" val="3"/>
      </iconSet>
    </cfRule>
  </conditionalFormatting>
  <conditionalFormatting sqref="Y88">
    <cfRule type="iconSet" priority="84">
      <iconSet showValue="0">
        <cfvo type="percent" val="0"/>
        <cfvo type="num" val="2"/>
        <cfvo type="num" val="3"/>
      </iconSet>
    </cfRule>
  </conditionalFormatting>
  <conditionalFormatting sqref="Y90">
    <cfRule type="iconSet" priority="83">
      <iconSet showValue="0">
        <cfvo type="percent" val="0"/>
        <cfvo type="num" val="2"/>
        <cfvo type="num" val="3"/>
      </iconSet>
    </cfRule>
  </conditionalFormatting>
  <conditionalFormatting sqref="Y89">
    <cfRule type="iconSet" priority="82">
      <iconSet showValue="0">
        <cfvo type="percent" val="0"/>
        <cfvo type="num" val="2"/>
        <cfvo type="num" val="3"/>
      </iconSet>
    </cfRule>
  </conditionalFormatting>
  <conditionalFormatting sqref="Y95 Y101">
    <cfRule type="iconSet" priority="81">
      <iconSet showValue="0">
        <cfvo type="percent" val="0"/>
        <cfvo type="num" val="2"/>
        <cfvo type="num" val="3"/>
      </iconSet>
    </cfRule>
  </conditionalFormatting>
  <conditionalFormatting sqref="Y96">
    <cfRule type="iconSet" priority="80">
      <iconSet showValue="0">
        <cfvo type="percent" val="0"/>
        <cfvo type="num" val="2"/>
        <cfvo type="num" val="3"/>
      </iconSet>
    </cfRule>
  </conditionalFormatting>
  <conditionalFormatting sqref="Y97">
    <cfRule type="iconSet" priority="79">
      <iconSet showValue="0">
        <cfvo type="percent" val="0"/>
        <cfvo type="num" val="2"/>
        <cfvo type="num" val="3"/>
      </iconSet>
    </cfRule>
  </conditionalFormatting>
  <conditionalFormatting sqref="Y98">
    <cfRule type="iconSet" priority="78">
      <iconSet showValue="0">
        <cfvo type="percent" val="0"/>
        <cfvo type="num" val="2"/>
        <cfvo type="num" val="3"/>
      </iconSet>
    </cfRule>
  </conditionalFormatting>
  <conditionalFormatting sqref="Y100">
    <cfRule type="iconSet" priority="77">
      <iconSet showValue="0">
        <cfvo type="percent" val="0"/>
        <cfvo type="num" val="2"/>
        <cfvo type="num" val="3"/>
      </iconSet>
    </cfRule>
  </conditionalFormatting>
  <conditionalFormatting sqref="Y99">
    <cfRule type="iconSet" priority="76">
      <iconSet showValue="0">
        <cfvo type="percent" val="0"/>
        <cfvo type="num" val="2"/>
        <cfvo type="num" val="3"/>
      </iconSet>
    </cfRule>
  </conditionalFormatting>
  <conditionalFormatting sqref="Y104 Y110:Y111">
    <cfRule type="iconSet" priority="75">
      <iconSet showValue="0">
        <cfvo type="percent" val="0"/>
        <cfvo type="num" val="2"/>
        <cfvo type="num" val="3"/>
      </iconSet>
    </cfRule>
  </conditionalFormatting>
  <conditionalFormatting sqref="Y105 Y112">
    <cfRule type="iconSet" priority="74">
      <iconSet showValue="0">
        <cfvo type="percent" val="0"/>
        <cfvo type="num" val="2"/>
        <cfvo type="num" val="3"/>
      </iconSet>
    </cfRule>
  </conditionalFormatting>
  <conditionalFormatting sqref="Y106">
    <cfRule type="iconSet" priority="73">
      <iconSet showValue="0">
        <cfvo type="percent" val="0"/>
        <cfvo type="num" val="2"/>
        <cfvo type="num" val="3"/>
      </iconSet>
    </cfRule>
  </conditionalFormatting>
  <conditionalFormatting sqref="Y107">
    <cfRule type="iconSet" priority="72">
      <iconSet showValue="0">
        <cfvo type="percent" val="0"/>
        <cfvo type="num" val="2"/>
        <cfvo type="num" val="3"/>
      </iconSet>
    </cfRule>
  </conditionalFormatting>
  <conditionalFormatting sqref="Y109">
    <cfRule type="iconSet" priority="71">
      <iconSet showValue="0">
        <cfvo type="percent" val="0"/>
        <cfvo type="num" val="2"/>
        <cfvo type="num" val="3"/>
      </iconSet>
    </cfRule>
  </conditionalFormatting>
  <conditionalFormatting sqref="Y108">
    <cfRule type="iconSet" priority="70">
      <iconSet showValue="0">
        <cfvo type="percent" val="0"/>
        <cfvo type="num" val="2"/>
        <cfvo type="num" val="3"/>
      </iconSet>
    </cfRule>
  </conditionalFormatting>
  <conditionalFormatting sqref="Y115">
    <cfRule type="iconSet" priority="69">
      <iconSet showValue="0">
        <cfvo type="percent" val="0"/>
        <cfvo type="num" val="2"/>
        <cfvo type="num" val="3"/>
      </iconSet>
    </cfRule>
  </conditionalFormatting>
  <conditionalFormatting sqref="Y116">
    <cfRule type="iconSet" priority="68">
      <iconSet showValue="0">
        <cfvo type="percent" val="0"/>
        <cfvo type="num" val="2"/>
        <cfvo type="num" val="3"/>
      </iconSet>
    </cfRule>
  </conditionalFormatting>
  <conditionalFormatting sqref="Y119">
    <cfRule type="iconSet" priority="67">
      <iconSet showValue="0">
        <cfvo type="percent" val="0"/>
        <cfvo type="num" val="2"/>
        <cfvo type="num" val="3"/>
      </iconSet>
    </cfRule>
  </conditionalFormatting>
  <conditionalFormatting sqref="Y120">
    <cfRule type="iconSet" priority="66">
      <iconSet showValue="0">
        <cfvo type="percent" val="0"/>
        <cfvo type="num" val="2"/>
        <cfvo type="num" val="3"/>
      </iconSet>
    </cfRule>
  </conditionalFormatting>
  <conditionalFormatting sqref="Y125">
    <cfRule type="iconSet" priority="65">
      <iconSet showValue="0">
        <cfvo type="percent" val="0"/>
        <cfvo type="num" val="2"/>
        <cfvo type="num" val="3"/>
      </iconSet>
    </cfRule>
  </conditionalFormatting>
  <conditionalFormatting sqref="Y126">
    <cfRule type="iconSet" priority="64">
      <iconSet showValue="0">
        <cfvo type="percent" val="0"/>
        <cfvo type="num" val="2"/>
        <cfvo type="num" val="3"/>
      </iconSet>
    </cfRule>
  </conditionalFormatting>
  <conditionalFormatting sqref="Y127">
    <cfRule type="iconSet" priority="63">
      <iconSet showValue="0">
        <cfvo type="percent" val="0"/>
        <cfvo type="num" val="2"/>
        <cfvo type="num" val="3"/>
      </iconSet>
    </cfRule>
  </conditionalFormatting>
  <conditionalFormatting sqref="Y128">
    <cfRule type="iconSet" priority="62">
      <iconSet showValue="0">
        <cfvo type="percent" val="0"/>
        <cfvo type="num" val="2"/>
        <cfvo type="num" val="3"/>
      </iconSet>
    </cfRule>
  </conditionalFormatting>
  <conditionalFormatting sqref="Y131">
    <cfRule type="iconSet" priority="61">
      <iconSet showValue="0">
        <cfvo type="percent" val="0"/>
        <cfvo type="num" val="2"/>
        <cfvo type="num" val="3"/>
      </iconSet>
    </cfRule>
  </conditionalFormatting>
  <conditionalFormatting sqref="Y132">
    <cfRule type="iconSet" priority="60">
      <iconSet showValue="0">
        <cfvo type="percent" val="0"/>
        <cfvo type="num" val="2"/>
        <cfvo type="num" val="3"/>
      </iconSet>
    </cfRule>
  </conditionalFormatting>
  <conditionalFormatting sqref="Y135">
    <cfRule type="iconSet" priority="59">
      <iconSet showValue="0">
        <cfvo type="percent" val="0"/>
        <cfvo type="num" val="2"/>
        <cfvo type="num" val="3"/>
      </iconSet>
    </cfRule>
  </conditionalFormatting>
  <conditionalFormatting sqref="Y136">
    <cfRule type="iconSet" priority="58">
      <iconSet showValue="0">
        <cfvo type="percent" val="0"/>
        <cfvo type="num" val="2"/>
        <cfvo type="num" val="3"/>
      </iconSet>
    </cfRule>
  </conditionalFormatting>
  <conditionalFormatting sqref="Y137">
    <cfRule type="iconSet" priority="57">
      <iconSet showValue="0">
        <cfvo type="percent" val="0"/>
        <cfvo type="num" val="2"/>
        <cfvo type="num" val="3"/>
      </iconSet>
    </cfRule>
  </conditionalFormatting>
  <conditionalFormatting sqref="Y138">
    <cfRule type="iconSet" priority="56">
      <iconSet showValue="0">
        <cfvo type="percent" val="0"/>
        <cfvo type="num" val="2"/>
        <cfvo type="num" val="3"/>
      </iconSet>
    </cfRule>
  </conditionalFormatting>
  <conditionalFormatting sqref="Y139">
    <cfRule type="iconSet" priority="55">
      <iconSet showValue="0">
        <cfvo type="percent" val="0"/>
        <cfvo type="num" val="2"/>
        <cfvo type="num" val="3"/>
      </iconSet>
    </cfRule>
  </conditionalFormatting>
  <conditionalFormatting sqref="Y140">
    <cfRule type="iconSet" priority="54">
      <iconSet showValue="0">
        <cfvo type="percent" val="0"/>
        <cfvo type="num" val="2"/>
        <cfvo type="num" val="3"/>
      </iconSet>
    </cfRule>
  </conditionalFormatting>
  <conditionalFormatting sqref="Y145">
    <cfRule type="iconSet" priority="53">
      <iconSet showValue="0">
        <cfvo type="percent" val="0"/>
        <cfvo type="num" val="2"/>
        <cfvo type="num" val="3"/>
      </iconSet>
    </cfRule>
  </conditionalFormatting>
  <conditionalFormatting sqref="Y146">
    <cfRule type="iconSet" priority="52">
      <iconSet showValue="0">
        <cfvo type="percent" val="0"/>
        <cfvo type="num" val="2"/>
        <cfvo type="num" val="3"/>
      </iconSet>
    </cfRule>
  </conditionalFormatting>
  <conditionalFormatting sqref="Y147">
    <cfRule type="iconSet" priority="51">
      <iconSet showValue="0">
        <cfvo type="percent" val="0"/>
        <cfvo type="num" val="2"/>
        <cfvo type="num" val="3"/>
      </iconSet>
    </cfRule>
  </conditionalFormatting>
  <conditionalFormatting sqref="Y148">
    <cfRule type="iconSet" priority="50">
      <iconSet showValue="0">
        <cfvo type="percent" val="0"/>
        <cfvo type="num" val="2"/>
        <cfvo type="num" val="3"/>
      </iconSet>
    </cfRule>
  </conditionalFormatting>
  <conditionalFormatting sqref="Y151 Y155">
    <cfRule type="iconSet" priority="49">
      <iconSet showValue="0">
        <cfvo type="percent" val="0"/>
        <cfvo type="num" val="2"/>
        <cfvo type="num" val="3"/>
      </iconSet>
    </cfRule>
  </conditionalFormatting>
  <conditionalFormatting sqref="Y152">
    <cfRule type="iconSet" priority="48">
      <iconSet showValue="0">
        <cfvo type="percent" val="0"/>
        <cfvo type="num" val="2"/>
        <cfvo type="num" val="3"/>
      </iconSet>
    </cfRule>
  </conditionalFormatting>
  <conditionalFormatting sqref="Y153">
    <cfRule type="iconSet" priority="47">
      <iconSet showValue="0">
        <cfvo type="percent" val="0"/>
        <cfvo type="num" val="2"/>
        <cfvo type="num" val="3"/>
      </iconSet>
    </cfRule>
  </conditionalFormatting>
  <conditionalFormatting sqref="Y154">
    <cfRule type="iconSet" priority="46">
      <iconSet showValue="0">
        <cfvo type="percent" val="0"/>
        <cfvo type="num" val="2"/>
        <cfvo type="num" val="3"/>
      </iconSet>
    </cfRule>
  </conditionalFormatting>
  <conditionalFormatting sqref="Y156">
    <cfRule type="iconSet" priority="45">
      <iconSet showValue="0">
        <cfvo type="percent" val="0"/>
        <cfvo type="num" val="2"/>
        <cfvo type="num" val="3"/>
      </iconSet>
    </cfRule>
  </conditionalFormatting>
  <conditionalFormatting sqref="Y157">
    <cfRule type="iconSet" priority="43">
      <iconSet showValue="0">
        <cfvo type="percent" val="0"/>
        <cfvo type="num" val="2"/>
        <cfvo type="num" val="3"/>
      </iconSet>
    </cfRule>
  </conditionalFormatting>
  <conditionalFormatting sqref="Y158">
    <cfRule type="iconSet" priority="42">
      <iconSet showValue="0">
        <cfvo type="percent" val="0"/>
        <cfvo type="num" val="2"/>
        <cfvo type="num" val="3"/>
      </iconSet>
    </cfRule>
  </conditionalFormatting>
  <conditionalFormatting sqref="Y161">
    <cfRule type="iconSet" priority="41">
      <iconSet showValue="0">
        <cfvo type="percent" val="0"/>
        <cfvo type="num" val="2"/>
        <cfvo type="num" val="3"/>
      </iconSet>
    </cfRule>
  </conditionalFormatting>
  <conditionalFormatting sqref="Y162">
    <cfRule type="iconSet" priority="40">
      <iconSet showValue="0">
        <cfvo type="percent" val="0"/>
        <cfvo type="num" val="2"/>
        <cfvo type="num" val="3"/>
      </iconSet>
    </cfRule>
  </conditionalFormatting>
  <conditionalFormatting sqref="Y163">
    <cfRule type="iconSet" priority="39">
      <iconSet showValue="0">
        <cfvo type="percent" val="0"/>
        <cfvo type="num" val="2"/>
        <cfvo type="num" val="3"/>
      </iconSet>
    </cfRule>
  </conditionalFormatting>
  <conditionalFormatting sqref="Y166">
    <cfRule type="iconSet" priority="38">
      <iconSet showValue="0">
        <cfvo type="percent" val="0"/>
        <cfvo type="num" val="2"/>
        <cfvo type="num" val="3"/>
      </iconSet>
    </cfRule>
  </conditionalFormatting>
  <conditionalFormatting sqref="Y167">
    <cfRule type="iconSet" priority="37">
      <iconSet showValue="0">
        <cfvo type="percent" val="0"/>
        <cfvo type="num" val="2"/>
        <cfvo type="num" val="3"/>
      </iconSet>
    </cfRule>
  </conditionalFormatting>
  <conditionalFormatting sqref="Y168">
    <cfRule type="iconSet" priority="36">
      <iconSet showValue="0">
        <cfvo type="percent" val="0"/>
        <cfvo type="num" val="2"/>
        <cfvo type="num" val="3"/>
      </iconSet>
    </cfRule>
  </conditionalFormatting>
  <conditionalFormatting sqref="Y169">
    <cfRule type="iconSet" priority="35">
      <iconSet showValue="0">
        <cfvo type="percent" val="0"/>
        <cfvo type="num" val="2"/>
        <cfvo type="num" val="3"/>
      </iconSet>
    </cfRule>
  </conditionalFormatting>
  <conditionalFormatting sqref="Y170">
    <cfRule type="iconSet" priority="34">
      <iconSet showValue="0">
        <cfvo type="percent" val="0"/>
        <cfvo type="num" val="2"/>
        <cfvo type="num" val="3"/>
      </iconSet>
    </cfRule>
  </conditionalFormatting>
  <conditionalFormatting sqref="Y171">
    <cfRule type="iconSet" priority="33">
      <iconSet showValue="0">
        <cfvo type="percent" val="0"/>
        <cfvo type="num" val="2"/>
        <cfvo type="num" val="3"/>
      </iconSet>
    </cfRule>
  </conditionalFormatting>
  <conditionalFormatting sqref="Y174">
    <cfRule type="iconSet" priority="32">
      <iconSet showValue="0">
        <cfvo type="percent" val="0"/>
        <cfvo type="num" val="2"/>
        <cfvo type="num" val="3"/>
      </iconSet>
    </cfRule>
  </conditionalFormatting>
  <conditionalFormatting sqref="Y175">
    <cfRule type="iconSet" priority="31">
      <iconSet showValue="0">
        <cfvo type="percent" val="0"/>
        <cfvo type="num" val="2"/>
        <cfvo type="num" val="3"/>
      </iconSet>
    </cfRule>
  </conditionalFormatting>
  <conditionalFormatting sqref="Y176">
    <cfRule type="iconSet" priority="30">
      <iconSet showValue="0">
        <cfvo type="percent" val="0"/>
        <cfvo type="num" val="2"/>
        <cfvo type="num" val="3"/>
      </iconSet>
    </cfRule>
  </conditionalFormatting>
  <conditionalFormatting sqref="Y177">
    <cfRule type="iconSet" priority="29">
      <iconSet showValue="0">
        <cfvo type="percent" val="0"/>
        <cfvo type="num" val="2"/>
        <cfvo type="num" val="3"/>
      </iconSet>
    </cfRule>
  </conditionalFormatting>
  <conditionalFormatting sqref="Y180">
    <cfRule type="iconSet" priority="28">
      <iconSet showValue="0">
        <cfvo type="percent" val="0"/>
        <cfvo type="num" val="2"/>
        <cfvo type="num" val="3"/>
      </iconSet>
    </cfRule>
  </conditionalFormatting>
  <conditionalFormatting sqref="Y181">
    <cfRule type="iconSet" priority="27">
      <iconSet showValue="0">
        <cfvo type="percent" val="0"/>
        <cfvo type="num" val="2"/>
        <cfvo type="num" val="3"/>
      </iconSet>
    </cfRule>
  </conditionalFormatting>
  <conditionalFormatting sqref="Y182">
    <cfRule type="iconSet" priority="26">
      <iconSet showValue="0">
        <cfvo type="percent" val="0"/>
        <cfvo type="num" val="2"/>
        <cfvo type="num" val="3"/>
      </iconSet>
    </cfRule>
  </conditionalFormatting>
  <conditionalFormatting sqref="Y183">
    <cfRule type="iconSet" priority="25">
      <iconSet showValue="0">
        <cfvo type="percent" val="0"/>
        <cfvo type="num" val="2"/>
        <cfvo type="num" val="3"/>
      </iconSet>
    </cfRule>
  </conditionalFormatting>
  <conditionalFormatting sqref="Y184">
    <cfRule type="iconSet" priority="24">
      <iconSet showValue="0">
        <cfvo type="percent" val="0"/>
        <cfvo type="num" val="2"/>
        <cfvo type="num" val="3"/>
      </iconSet>
    </cfRule>
  </conditionalFormatting>
  <conditionalFormatting sqref="Y185">
    <cfRule type="iconSet" priority="23">
      <iconSet showValue="0">
        <cfvo type="percent" val="0"/>
        <cfvo type="num" val="2"/>
        <cfvo type="num" val="3"/>
      </iconSet>
    </cfRule>
  </conditionalFormatting>
  <conditionalFormatting sqref="Y186">
    <cfRule type="iconSet" priority="22">
      <iconSet showValue="0">
        <cfvo type="percent" val="0"/>
        <cfvo type="num" val="2"/>
        <cfvo type="num" val="3"/>
      </iconSet>
    </cfRule>
  </conditionalFormatting>
  <conditionalFormatting sqref="Y187">
    <cfRule type="iconSet" priority="21">
      <iconSet showValue="0">
        <cfvo type="percent" val="0"/>
        <cfvo type="num" val="2"/>
        <cfvo type="num" val="3"/>
      </iconSet>
    </cfRule>
  </conditionalFormatting>
  <conditionalFormatting sqref="Y190">
    <cfRule type="iconSet" priority="20">
      <iconSet showValue="0">
        <cfvo type="percent" val="0"/>
        <cfvo type="num" val="2"/>
        <cfvo type="num" val="3"/>
      </iconSet>
    </cfRule>
  </conditionalFormatting>
  <conditionalFormatting sqref="Y191">
    <cfRule type="iconSet" priority="19">
      <iconSet showValue="0">
        <cfvo type="percent" val="0"/>
        <cfvo type="num" val="2"/>
        <cfvo type="num" val="3"/>
      </iconSet>
    </cfRule>
  </conditionalFormatting>
  <conditionalFormatting sqref="Y192">
    <cfRule type="iconSet" priority="18">
      <iconSet showValue="0">
        <cfvo type="percent" val="0"/>
        <cfvo type="num" val="2"/>
        <cfvo type="num" val="3"/>
      </iconSet>
    </cfRule>
  </conditionalFormatting>
  <conditionalFormatting sqref="Y193">
    <cfRule type="iconSet" priority="17">
      <iconSet showValue="0">
        <cfvo type="percent" val="0"/>
        <cfvo type="num" val="2"/>
        <cfvo type="num" val="3"/>
      </iconSet>
    </cfRule>
  </conditionalFormatting>
  <conditionalFormatting sqref="Y194">
    <cfRule type="iconSet" priority="16">
      <iconSet showValue="0">
        <cfvo type="percent" val="0"/>
        <cfvo type="num" val="2"/>
        <cfvo type="num" val="3"/>
      </iconSet>
    </cfRule>
  </conditionalFormatting>
  <conditionalFormatting sqref="Y197">
    <cfRule type="iconSet" priority="15">
      <iconSet showValue="0">
        <cfvo type="percent" val="0"/>
        <cfvo type="num" val="2"/>
        <cfvo type="num" val="3"/>
      </iconSet>
    </cfRule>
  </conditionalFormatting>
  <conditionalFormatting sqref="Y198">
    <cfRule type="iconSet" priority="14">
      <iconSet showValue="0">
        <cfvo type="percent" val="0"/>
        <cfvo type="num" val="2"/>
        <cfvo type="num" val="3"/>
      </iconSet>
    </cfRule>
  </conditionalFormatting>
  <conditionalFormatting sqref="Y199 Y201">
    <cfRule type="iconSet" priority="13">
      <iconSet showValue="0">
        <cfvo type="percent" val="0"/>
        <cfvo type="num" val="2"/>
        <cfvo type="num" val="3"/>
      </iconSet>
    </cfRule>
  </conditionalFormatting>
  <conditionalFormatting sqref="Y200">
    <cfRule type="iconSet" priority="12">
      <iconSet showValue="0">
        <cfvo type="percent" val="0"/>
        <cfvo type="num" val="2"/>
        <cfvo type="num" val="3"/>
      </iconSet>
    </cfRule>
  </conditionalFormatting>
  <conditionalFormatting sqref="Y202">
    <cfRule type="iconSet" priority="11">
      <iconSet showValue="0">
        <cfvo type="percent" val="0"/>
        <cfvo type="num" val="2"/>
        <cfvo type="num" val="3"/>
      </iconSet>
    </cfRule>
  </conditionalFormatting>
  <conditionalFormatting sqref="Y203">
    <cfRule type="iconSet" priority="10">
      <iconSet showValue="0">
        <cfvo type="percent" val="0"/>
        <cfvo type="num" val="2"/>
        <cfvo type="num" val="3"/>
      </iconSet>
    </cfRule>
  </conditionalFormatting>
  <conditionalFormatting sqref="Y204">
    <cfRule type="iconSet" priority="9">
      <iconSet showValue="0">
        <cfvo type="percent" val="0"/>
        <cfvo type="num" val="2"/>
        <cfvo type="num" val="3"/>
      </iconSet>
    </cfRule>
  </conditionalFormatting>
  <conditionalFormatting sqref="Y208">
    <cfRule type="iconSet" priority="8">
      <iconSet showValue="0">
        <cfvo type="percent" val="0"/>
        <cfvo type="num" val="2"/>
        <cfvo type="num" val="3"/>
      </iconSet>
    </cfRule>
  </conditionalFormatting>
  <conditionalFormatting sqref="Y211">
    <cfRule type="iconSet" priority="7">
      <iconSet showValue="0">
        <cfvo type="percent" val="0"/>
        <cfvo type="num" val="2"/>
        <cfvo type="num" val="3"/>
      </iconSet>
    </cfRule>
  </conditionalFormatting>
  <conditionalFormatting sqref="Y213">
    <cfRule type="iconSet" priority="6">
      <iconSet showValue="0">
        <cfvo type="percent" val="0"/>
        <cfvo type="num" val="2"/>
        <cfvo type="num" val="3"/>
      </iconSet>
    </cfRule>
  </conditionalFormatting>
  <conditionalFormatting sqref="Y215">
    <cfRule type="iconSet" priority="5">
      <iconSet showValue="0">
        <cfvo type="percent" val="0"/>
        <cfvo type="num" val="2"/>
        <cfvo type="num" val="3"/>
      </iconSet>
    </cfRule>
  </conditionalFormatting>
  <conditionalFormatting sqref="Y216">
    <cfRule type="iconSet" priority="4">
      <iconSet showValue="0">
        <cfvo type="percent" val="0"/>
        <cfvo type="num" val="2"/>
        <cfvo type="num" val="3"/>
      </iconSet>
    </cfRule>
  </conditionalFormatting>
  <conditionalFormatting sqref="Y218">
    <cfRule type="iconSet" priority="3">
      <iconSet showValue="0">
        <cfvo type="percent" val="0"/>
        <cfvo type="num" val="2"/>
        <cfvo type="num" val="3"/>
      </iconSet>
    </cfRule>
  </conditionalFormatting>
  <conditionalFormatting sqref="Y219">
    <cfRule type="iconSet" priority="2">
      <iconSet showValue="0">
        <cfvo type="percent" val="0"/>
        <cfvo type="num" val="2"/>
        <cfvo type="num" val="3"/>
      </iconSet>
    </cfRule>
  </conditionalFormatting>
  <conditionalFormatting sqref="Y221">
    <cfRule type="iconSet" priority="1">
      <iconSet showValue="0">
        <cfvo type="percent" val="0"/>
        <cfvo type="num" val="2"/>
        <cfvo type="num" val="3"/>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0174E-E6E6-7F43-8DF3-ABC1E57C3631}">
  <dimension ref="B2:N408"/>
  <sheetViews>
    <sheetView showGridLines="0" zoomScaleNormal="50" workbookViewId="0">
      <pane ySplit="2" topLeftCell="A3" activePane="bottomLeft" state="frozen"/>
      <selection pane="bottomLeft" activeCell="P14" sqref="P14"/>
    </sheetView>
  </sheetViews>
  <sheetFormatPr baseColWidth="10" defaultRowHeight="16" x14ac:dyDescent="0.2"/>
  <cols>
    <col min="1" max="2" width="5.83203125" customWidth="1"/>
    <col min="3" max="3" width="23.83203125" customWidth="1"/>
    <col min="4" max="4" width="20.83203125" customWidth="1"/>
    <col min="5" max="6" width="2.83203125" customWidth="1"/>
    <col min="7" max="7" width="23.83203125" customWidth="1"/>
    <col min="8" max="8" width="20.83203125" customWidth="1"/>
    <col min="9" max="10" width="2.83203125" customWidth="1"/>
    <col min="11" max="11" width="23.83203125" customWidth="1"/>
    <col min="12" max="12" width="20.83203125" customWidth="1"/>
    <col min="13" max="13" width="2.83203125" customWidth="1"/>
    <col min="14" max="14" width="5.83203125" customWidth="1"/>
  </cols>
  <sheetData>
    <row r="2" spans="2:14" ht="19" x14ac:dyDescent="0.25">
      <c r="B2" s="1" t="s">
        <v>691</v>
      </c>
      <c r="C2" s="19"/>
      <c r="D2" s="19"/>
      <c r="E2" s="19"/>
      <c r="F2" s="19"/>
      <c r="G2" s="19"/>
      <c r="H2" s="19"/>
      <c r="I2" s="19"/>
      <c r="J2" s="19"/>
      <c r="K2" s="19"/>
      <c r="L2" s="19"/>
      <c r="M2" s="19"/>
      <c r="N2" s="19"/>
    </row>
    <row r="7" spans="2:14" ht="31" x14ac:dyDescent="0.35">
      <c r="C7" s="141" t="s">
        <v>645</v>
      </c>
    </row>
    <row r="9" spans="2:14" ht="26" x14ac:dyDescent="0.3">
      <c r="C9" s="140" t="s">
        <v>644</v>
      </c>
      <c r="D9" s="140" t="s">
        <v>643</v>
      </c>
    </row>
    <row r="10" spans="2:14" ht="19" x14ac:dyDescent="0.25">
      <c r="C10" s="139" t="s">
        <v>639</v>
      </c>
      <c r="D10" s="139" t="s">
        <v>642</v>
      </c>
    </row>
    <row r="11" spans="2:14" ht="19" x14ac:dyDescent="0.25">
      <c r="C11" s="139" t="s">
        <v>640</v>
      </c>
      <c r="D11" s="139" t="s">
        <v>641</v>
      </c>
    </row>
    <row r="12" spans="2:14" x14ac:dyDescent="0.2">
      <c r="C12" s="144"/>
      <c r="D12" s="144"/>
      <c r="E12" s="144"/>
      <c r="F12" s="144"/>
      <c r="G12" s="144"/>
      <c r="H12" s="144"/>
      <c r="I12" s="144"/>
      <c r="J12" s="144"/>
      <c r="K12" s="144"/>
      <c r="L12" s="144"/>
      <c r="M12" s="144"/>
    </row>
    <row r="13" spans="2:14" x14ac:dyDescent="0.2">
      <c r="C13" s="15" t="s">
        <v>648</v>
      </c>
      <c r="D13" t="s">
        <v>694</v>
      </c>
    </row>
    <row r="14" spans="2:14" x14ac:dyDescent="0.2">
      <c r="C14" s="15" t="s">
        <v>696</v>
      </c>
      <c r="D14" t="s">
        <v>649</v>
      </c>
    </row>
    <row r="16" spans="2:14" x14ac:dyDescent="0.2">
      <c r="C16" s="143" t="str">
        <f>Totaaloverzicht!$B$7</f>
        <v>Teelt &amp; gewaseisen</v>
      </c>
      <c r="E16" s="146"/>
      <c r="G16" s="143" t="str">
        <f>Totaaloverzicht!$B$122</f>
        <v>Oogsteisen</v>
      </c>
      <c r="I16" s="146"/>
      <c r="K16" s="143" t="str">
        <f>Totaaloverzicht!$B$142</f>
        <v>Verwerkingseisen</v>
      </c>
    </row>
    <row r="17" spans="3:12" x14ac:dyDescent="0.2">
      <c r="E17" s="146"/>
      <c r="I17" s="146"/>
    </row>
    <row r="18" spans="3:12" x14ac:dyDescent="0.2">
      <c r="C18" s="15" t="str">
        <f>Totaaloverzicht!$B$9</f>
        <v>Morfologie vezel &amp; vezelbundel</v>
      </c>
      <c r="E18" s="146"/>
      <c r="G18" s="15" t="str">
        <f>Totaaloverzicht!B124</f>
        <v>Droge stofgehalte - van verse plant op oogstmoment</v>
      </c>
      <c r="I18" s="146"/>
      <c r="K18" s="15" t="str">
        <f>Totaaloverzicht!B144</f>
        <v>Opslag vers materiaal na oogsten (indien aan orde)</v>
      </c>
    </row>
    <row r="19" spans="3:12" ht="16" customHeight="1" x14ac:dyDescent="0.2">
      <c r="E19" s="146"/>
      <c r="G19" t="s">
        <v>657</v>
      </c>
      <c r="H19" s="32" t="str">
        <f>'Bouw - Typha Board'!C125</f>
        <v>Winterperiode - 60%</v>
      </c>
      <c r="I19" s="146"/>
      <c r="K19" t="s">
        <v>665</v>
      </c>
      <c r="L19" s="32" t="str">
        <f>'Bouw - Typha Board'!C145</f>
        <v>Natuurlijke ventilatie</v>
      </c>
    </row>
    <row r="20" spans="3:12" x14ac:dyDescent="0.2">
      <c r="C20" s="27" t="str">
        <f>Totaaloverzicht!B24</f>
        <v>Vezelsterkte &amp; stijfheid</v>
      </c>
      <c r="E20" s="146"/>
      <c r="G20" t="s">
        <v>658</v>
      </c>
      <c r="H20" s="32" t="str">
        <f>'Bouw - Typha Board'!C126</f>
        <v>Winterperiode</v>
      </c>
      <c r="I20" s="146"/>
      <c r="K20" t="s">
        <v>666</v>
      </c>
      <c r="L20" s="32" t="str">
        <f>'Bouw - Typha Board'!C146</f>
        <v>Niet te vochtig</v>
      </c>
    </row>
    <row r="21" spans="3:12" x14ac:dyDescent="0.2">
      <c r="C21" s="16" t="str">
        <f>Totaaloverzicht!B25</f>
        <v>Treksterkte</v>
      </c>
      <c r="D21" s="32" t="str">
        <f>'Bouw - Typha Board'!C25</f>
        <v>Zo hoog mogelijk</v>
      </c>
      <c r="E21" s="146"/>
      <c r="G21" t="str">
        <f>Totaaloverzicht!B127</f>
        <v>Vochtgehalte - maximaal</v>
      </c>
      <c r="H21" s="32" t="str">
        <f>'Bouw - Typha Board'!C127</f>
        <v>Winterperiode - 40%</v>
      </c>
      <c r="I21" s="146"/>
      <c r="K21" t="s">
        <v>667</v>
      </c>
      <c r="L21" s="32" t="str">
        <f>'Bouw - Typha Board'!C147</f>
        <v>Beschermt tegen regen</v>
      </c>
    </row>
    <row r="22" spans="3:12" x14ac:dyDescent="0.2">
      <c r="C22" s="16" t="str">
        <f>Totaaloverzicht!B26</f>
        <v>Druksterkte</v>
      </c>
      <c r="D22" s="32" t="str">
        <f>'Bouw - Typha Board'!C26</f>
        <v>Zo hoog mogelijk</v>
      </c>
      <c r="E22" s="146"/>
      <c r="G22" t="str">
        <f>Totaaloverzicht!B128</f>
        <v>Vochtgehalte - minimaal</v>
      </c>
      <c r="H22" s="32" t="str">
        <f>'Bouw - Typha Board'!C128</f>
        <v>Winterperiode</v>
      </c>
      <c r="I22" s="146"/>
    </row>
    <row r="23" spans="3:12" x14ac:dyDescent="0.2">
      <c r="C23" s="16" t="s">
        <v>647</v>
      </c>
      <c r="D23" s="32" t="str">
        <f>'Bouw - Typha Board'!C27</f>
        <v>Zo hoog mogelijk</v>
      </c>
      <c r="E23" s="146"/>
      <c r="I23" s="146"/>
      <c r="K23" s="15" t="s">
        <v>668</v>
      </c>
    </row>
    <row r="24" spans="3:12" x14ac:dyDescent="0.2">
      <c r="C24" s="16" t="str">
        <f>Totaaloverzicht!B28</f>
        <v>Buigsterkte</v>
      </c>
      <c r="D24" s="32" t="str">
        <f>'Bouw - Typha Board'!C28</f>
        <v>Zo hoog mogelijk</v>
      </c>
      <c r="E24" s="146"/>
      <c r="G24" s="15" t="str">
        <f>Totaaloverzicht!B130</f>
        <v>Fractiegrootte oogst</v>
      </c>
      <c r="I24" s="146"/>
      <c r="K24" t="s">
        <v>661</v>
      </c>
      <c r="L24" s="32" t="str">
        <f>'Bouw - Typha Board'!C151</f>
        <v>Geen</v>
      </c>
    </row>
    <row r="25" spans="3:12" x14ac:dyDescent="0.2">
      <c r="C25" s="16" t="str">
        <f>Totaaloverzicht!B29</f>
        <v>Buigstijfheid</v>
      </c>
      <c r="D25" s="32" t="str">
        <f>'Bouw - Typha Board'!C29</f>
        <v>Zo hoog mogelijk</v>
      </c>
      <c r="E25" s="146"/>
      <c r="G25" t="s">
        <v>659</v>
      </c>
      <c r="H25" s="32" t="str">
        <f>'Bouw - Typha Board'!C131</f>
        <v>Gehele plant</v>
      </c>
      <c r="I25" s="146"/>
      <c r="K25" t="s">
        <v>662</v>
      </c>
      <c r="L25" s="32" t="str">
        <f>'Bouw - Typha Board'!C152</f>
        <v>Geen</v>
      </c>
    </row>
    <row r="26" spans="3:12" x14ac:dyDescent="0.2">
      <c r="C26" s="16" t="str">
        <f>Totaaloverzicht!B30</f>
        <v>Trekstijfheid</v>
      </c>
      <c r="D26" s="32" t="str">
        <f>'Bouw - Typha Board'!C30</f>
        <v>Zo hoog mogelijk</v>
      </c>
      <c r="E26" s="146"/>
      <c r="G26" t="str">
        <f>Totaaloverzicht!B132</f>
        <v>Inclusief/exclusief aar</v>
      </c>
      <c r="H26" s="32" t="str">
        <f>'Bouw - Typha Board'!C132</f>
        <v>Exclusief</v>
      </c>
      <c r="I26" s="146"/>
      <c r="K26" t="s">
        <v>663</v>
      </c>
      <c r="L26" s="32" t="str">
        <f>'Bouw - Typha Board'!C153</f>
        <v>Geen</v>
      </c>
    </row>
    <row r="27" spans="3:12" x14ac:dyDescent="0.2">
      <c r="C27" s="16" t="str">
        <f>Totaaloverzicht!B31</f>
        <v>Rek</v>
      </c>
      <c r="D27" s="32" t="str">
        <f>'Bouw - Typha Board'!C31</f>
        <v>Zo hoog mogelijk</v>
      </c>
      <c r="E27" s="146"/>
      <c r="I27" s="146"/>
      <c r="K27" t="s">
        <v>664</v>
      </c>
      <c r="L27" s="32" t="str">
        <f>'Bouw - Typha Board'!C154</f>
        <v>Geen</v>
      </c>
    </row>
    <row r="28" spans="3:12" x14ac:dyDescent="0.2">
      <c r="E28" s="146"/>
      <c r="G28" s="15" t="s">
        <v>660</v>
      </c>
      <c r="I28" s="146"/>
      <c r="K28" t="str">
        <f>Totaaloverzicht!B155</f>
        <v>Plastic &amp; zwerfvuil</v>
      </c>
      <c r="L28" s="32" t="str">
        <f>'Bouw - Typha Board'!C155</f>
        <v>Geen</v>
      </c>
    </row>
    <row r="29" spans="3:12" x14ac:dyDescent="0.2">
      <c r="C29" s="27" t="str">
        <f>Totaaloverzicht!B33</f>
        <v>Vezeloppervlak</v>
      </c>
      <c r="E29" s="146"/>
      <c r="G29" t="str">
        <f>Totaaloverzicht!B135</f>
        <v>Riet</v>
      </c>
      <c r="H29" s="32" t="str">
        <f>'Bouw - Typha Board'!C135</f>
        <v>Zo laag mogelijk</v>
      </c>
      <c r="I29" s="146"/>
    </row>
    <row r="30" spans="3:12" x14ac:dyDescent="0.2">
      <c r="C30" t="str">
        <f>Totaaloverzicht!B35</f>
        <v>Waterbindend (hydrofiel)</v>
      </c>
      <c r="D30" s="32" t="str">
        <f>'Bouw - Typha Board'!C35</f>
        <v>Ja</v>
      </c>
      <c r="E30" s="146"/>
      <c r="G30" t="s">
        <v>661</v>
      </c>
      <c r="H30" s="32" t="str">
        <f>'Bouw - Typha Board'!C136</f>
        <v>Zo laag mogelijk</v>
      </c>
      <c r="I30" s="146"/>
      <c r="K30" s="15" t="str">
        <f>Totaaloverzicht!B160</f>
        <v xml:space="preserve">Homogeniteit </v>
      </c>
    </row>
    <row r="31" spans="3:12" x14ac:dyDescent="0.2">
      <c r="E31" s="146"/>
      <c r="G31" t="s">
        <v>662</v>
      </c>
      <c r="H31" s="32" t="str">
        <f>'Bouw - Typha Board'!C137</f>
        <v>Geen</v>
      </c>
      <c r="I31" s="146"/>
      <c r="K31" t="str">
        <f>Totaaloverzicht!B161</f>
        <v>Splitsen plantonderdelen</v>
      </c>
      <c r="L31" s="32" t="s">
        <v>683</v>
      </c>
    </row>
    <row r="32" spans="3:12" x14ac:dyDescent="0.2">
      <c r="C32" s="15" t="str">
        <f>Totaaloverzicht!B37</f>
        <v>Morfologie plant</v>
      </c>
      <c r="E32" s="146"/>
      <c r="G32" t="s">
        <v>663</v>
      </c>
      <c r="H32" s="32" t="str">
        <f>'Bouw - Typha Board'!C138</f>
        <v>Geen</v>
      </c>
      <c r="I32" s="146"/>
      <c r="K32" t="str">
        <f>Totaaloverzicht!B162</f>
        <v>Splitsingsmethode</v>
      </c>
      <c r="L32" s="32" t="str">
        <f>'Bouw - Typha Board'!C162</f>
        <v>Te ontwikkelen</v>
      </c>
    </row>
    <row r="33" spans="3:12" ht="16" customHeight="1" x14ac:dyDescent="0.2">
      <c r="E33" s="146"/>
      <c r="G33" t="s">
        <v>664</v>
      </c>
      <c r="H33" s="32" t="str">
        <f>'Bouw - Typha Board'!C139</f>
        <v>Geen</v>
      </c>
      <c r="I33" s="146"/>
    </row>
    <row r="34" spans="3:12" x14ac:dyDescent="0.2">
      <c r="C34" s="27" t="str">
        <f>Totaaloverzicht!B39</f>
        <v>Plantgrootte</v>
      </c>
      <c r="E34" s="146"/>
      <c r="G34" t="str">
        <f>Totaaloverzicht!B140</f>
        <v>Plastic &amp; zwerfvuil</v>
      </c>
      <c r="H34" s="32" t="str">
        <f>'Bouw - Typha Board'!C140</f>
        <v>Geen</v>
      </c>
      <c r="I34" s="146"/>
      <c r="K34" s="15" t="str">
        <f>Totaaloverzicht!B165</f>
        <v>Droge stofgehalte </v>
      </c>
    </row>
    <row r="35" spans="3:12" x14ac:dyDescent="0.2">
      <c r="C35" t="str">
        <f>Totaaloverzicht!B40</f>
        <v>Lengte plant</v>
      </c>
      <c r="D35" s="32" t="str">
        <f>'Bouw - Typha Board'!C40</f>
        <v>Minimaal 1 meter</v>
      </c>
      <c r="E35" s="146"/>
      <c r="I35" s="146"/>
      <c r="K35" t="s">
        <v>657</v>
      </c>
      <c r="L35" s="124">
        <f>'Bouw - Typha Board'!C166</f>
        <v>0.8</v>
      </c>
    </row>
    <row r="36" spans="3:12" x14ac:dyDescent="0.2">
      <c r="C36" t="s">
        <v>650</v>
      </c>
      <c r="D36" s="32" t="str">
        <f>'Bouw - Typha Board'!C41</f>
        <v>≥6 cm onderzijde</v>
      </c>
      <c r="E36" s="146"/>
      <c r="G36" s="144"/>
      <c r="H36" s="144"/>
      <c r="I36" s="146"/>
      <c r="K36" t="s">
        <v>658</v>
      </c>
      <c r="L36" s="124" t="str">
        <f>'Bouw - Typha Board'!C167</f>
        <v>90% (gewenst)</v>
      </c>
    </row>
    <row r="37" spans="3:12" x14ac:dyDescent="0.2">
      <c r="C37" t="s">
        <v>651</v>
      </c>
      <c r="D37" s="32" t="str">
        <f>'Bouw - Typha Board'!C42</f>
        <v>Zo hoog mogelijk</v>
      </c>
      <c r="E37" s="146"/>
      <c r="G37" s="143" t="str">
        <f>Totaaloverzicht!$B$206</f>
        <v>Milieu-eisen</v>
      </c>
      <c r="I37" s="146"/>
      <c r="K37" t="str">
        <f>Totaaloverzicht!B168</f>
        <v>Vochtgehalte - maximaal</v>
      </c>
      <c r="L37" s="124">
        <f>'Bouw - Typha Board'!C168</f>
        <v>0.2</v>
      </c>
    </row>
    <row r="38" spans="3:12" x14ac:dyDescent="0.2">
      <c r="C38" t="s">
        <v>652</v>
      </c>
      <c r="D38" s="32" t="s">
        <v>653</v>
      </c>
      <c r="E38" s="146"/>
      <c r="I38" s="146"/>
      <c r="K38" t="str">
        <f>Totaaloverzicht!B169</f>
        <v>Vochtgehalte - minimaal</v>
      </c>
      <c r="L38" s="124" t="str">
        <f>'Bouw - Typha Board'!C169</f>
        <v>10% (gewenst)</v>
      </c>
    </row>
    <row r="39" spans="3:12" x14ac:dyDescent="0.2">
      <c r="E39" s="146"/>
      <c r="G39" t="s">
        <v>678</v>
      </c>
      <c r="H39" s="32" t="str">
        <f>'Bouw - Typha Board'!C208</f>
        <v>Eis</v>
      </c>
      <c r="I39" s="146"/>
    </row>
    <row r="40" spans="3:12" x14ac:dyDescent="0.2">
      <c r="C40" s="27" t="str">
        <f>Totaaloverzicht!B51</f>
        <v>Planteigenschappen</v>
      </c>
      <c r="E40" s="146"/>
      <c r="G40" t="s">
        <v>682</v>
      </c>
      <c r="H40" s="32"/>
      <c r="I40" s="146"/>
      <c r="K40" s="15" t="str">
        <f>Totaaloverzicht!B173</f>
        <v>Opslag gedroogd materiaal na drogen (indien aan orde)</v>
      </c>
    </row>
    <row r="41" spans="3:12" x14ac:dyDescent="0.2">
      <c r="C41" t="s">
        <v>654</v>
      </c>
      <c r="D41" s="32" t="str">
        <f>'Bouw - Typha Board'!C52</f>
        <v>Zo hoog mogelijk</v>
      </c>
      <c r="E41" s="146"/>
      <c r="H41" s="32"/>
      <c r="I41" s="146"/>
      <c r="K41" t="s">
        <v>665</v>
      </c>
      <c r="L41" s="32" t="str">
        <f>'Bouw - Typha Board'!C174</f>
        <v>Natuurlijke ventilatie</v>
      </c>
    </row>
    <row r="42" spans="3:12" x14ac:dyDescent="0.2">
      <c r="C42" t="str">
        <f>Totaaloverzicht!B53</f>
        <v>Schimmelwerendheid</v>
      </c>
      <c r="D42" s="32" t="str">
        <f>'Bouw - Typha Board'!C53</f>
        <v>Zo hoog mogelijk</v>
      </c>
      <c r="E42" s="146"/>
      <c r="G42" t="s">
        <v>679</v>
      </c>
      <c r="H42" s="32" t="str">
        <f>'Bouw - Typha Board'!C211</f>
        <v>Gewenst</v>
      </c>
      <c r="I42" s="146"/>
      <c r="K42" t="s">
        <v>666</v>
      </c>
      <c r="L42" s="32" t="str">
        <f>'Bouw - Typha Board'!C175</f>
        <v>Niet te vochtig</v>
      </c>
    </row>
    <row r="43" spans="3:12" x14ac:dyDescent="0.2">
      <c r="C43" t="s">
        <v>655</v>
      </c>
      <c r="D43" s="32" t="str">
        <f>'Bouw - Typha Board'!C54</f>
        <v>Zo hoog mogelijk</v>
      </c>
      <c r="E43" s="146"/>
      <c r="H43" s="32"/>
      <c r="I43" s="146"/>
    </row>
    <row r="44" spans="3:12" x14ac:dyDescent="0.2">
      <c r="E44" s="146"/>
      <c r="G44" t="str">
        <f>Totaaloverzicht!$B$213</f>
        <v>Vermijding bodemdaling</v>
      </c>
      <c r="H44" s="32" t="str">
        <f>'Bouw - Typha Board'!C213</f>
        <v>Eis</v>
      </c>
      <c r="I44" s="146"/>
      <c r="K44" s="15" t="str">
        <f>Totaaloverzicht!B179</f>
        <v>Deeltjes/fractiegrootte</v>
      </c>
    </row>
    <row r="45" spans="3:12" x14ac:dyDescent="0.2">
      <c r="C45" s="15" t="str">
        <f>Totaaloverzicht!B57</f>
        <v>Inhoudsstoffen</v>
      </c>
      <c r="E45" s="146"/>
      <c r="H45" s="32"/>
      <c r="I45" s="146"/>
      <c r="K45" t="s">
        <v>674</v>
      </c>
      <c r="L45" s="28">
        <f>'Bouw - Typha Board'!C180</f>
        <v>70</v>
      </c>
    </row>
    <row r="46" spans="3:12" ht="16" customHeight="1" x14ac:dyDescent="0.2">
      <c r="E46" s="146"/>
      <c r="G46" t="str">
        <f>Totaaloverzicht!$B$215</f>
        <v>Biodiversiteitswinst</v>
      </c>
      <c r="H46" s="32" t="str">
        <f>'Bouw - Typha Board'!C215</f>
        <v>Eis</v>
      </c>
      <c r="I46" s="146"/>
      <c r="K46" t="s">
        <v>675</v>
      </c>
      <c r="L46" s="28">
        <f>'Bouw - Typha Board'!C181</f>
        <v>70</v>
      </c>
    </row>
    <row r="47" spans="3:12" x14ac:dyDescent="0.2">
      <c r="C47" s="27" t="str">
        <f>Totaaloverzicht!B59</f>
        <v>Chemische componenten/macromoleculen</v>
      </c>
      <c r="E47" s="146"/>
      <c r="G47" t="str">
        <f>Totaaloverzicht!$B$216</f>
        <v>Landschapsherstel</v>
      </c>
      <c r="H47" s="32" t="str">
        <f>'Bouw - Typha Board'!C216</f>
        <v>Eis</v>
      </c>
      <c r="I47" s="146"/>
      <c r="K47" t="str">
        <f>Totaaloverzicht!B182</f>
        <v>Breedte fracties - mm</v>
      </c>
      <c r="L47" s="32" t="str">
        <f>'Bouw - Typha Board'!C182</f>
        <v>3-6</v>
      </c>
    </row>
    <row r="48" spans="3:12" x14ac:dyDescent="0.2">
      <c r="C48" t="str">
        <f>Totaaloverzicht!B65</f>
        <v>Eiwit</v>
      </c>
      <c r="D48" s="32" t="str">
        <f>'Bouw - Typha Board'!C65</f>
        <v>Zo laag mogelijk</v>
      </c>
      <c r="E48" s="146"/>
      <c r="H48" s="32"/>
      <c r="I48" s="146"/>
      <c r="K48" t="s">
        <v>677</v>
      </c>
      <c r="L48" s="149" t="str">
        <f>'Bouw - Typha Board'!C184</f>
        <v>10-20</v>
      </c>
    </row>
    <row r="49" spans="3:12" x14ac:dyDescent="0.2">
      <c r="E49" s="146"/>
      <c r="G49" t="str">
        <f>Totaaloverzicht!$B$218</f>
        <v>Uitmijnen bodem</v>
      </c>
      <c r="H49" s="32" t="str">
        <f>'Bouw - Typha Board'!C218</f>
        <v>Gewenst</v>
      </c>
      <c r="I49" s="146"/>
      <c r="K49" t="str">
        <f>Totaaloverzicht!B185</f>
        <v>Verdeling deeltjesgrootte</v>
      </c>
      <c r="L49" s="149" t="str">
        <f>'Bouw - Typha Board'!C185</f>
        <v>Gelijkmatig</v>
      </c>
    </row>
    <row r="50" spans="3:12" x14ac:dyDescent="0.2">
      <c r="C50" s="15" t="str">
        <f>Totaaloverzicht!B84</f>
        <v>Chemische cellulose-eigenschappen</v>
      </c>
      <c r="E50" s="146"/>
      <c r="G50" t="s">
        <v>680</v>
      </c>
      <c r="H50" s="32" t="str">
        <f>'Bouw - Typha Board'!C219</f>
        <v>Gewenst</v>
      </c>
      <c r="I50" s="146"/>
    </row>
    <row r="51" spans="3:12" x14ac:dyDescent="0.2">
      <c r="C51" t="str">
        <f>Totaaloverzicht!B87</f>
        <v>Zwelling</v>
      </c>
      <c r="D51" s="32" t="str">
        <f>'Bouw - Typha Board'!C87</f>
        <v>Zo laag mogelijk</v>
      </c>
      <c r="E51" s="146"/>
      <c r="H51" s="32"/>
      <c r="I51" s="146"/>
      <c r="K51" s="15" t="str">
        <f>Totaaloverzicht!B196</f>
        <v>Transport &amp; levering</v>
      </c>
    </row>
    <row r="52" spans="3:12" x14ac:dyDescent="0.2">
      <c r="E52" s="146"/>
      <c r="G52" t="s">
        <v>681</v>
      </c>
      <c r="H52" s="32" t="str">
        <f>'Bouw - Typha Board'!C221</f>
        <v>Gewenst</v>
      </c>
      <c r="I52" s="146"/>
      <c r="K52" t="str">
        <f>Totaaloverzicht!B197</f>
        <v>Leverwijze - voorkeur</v>
      </c>
      <c r="L52" s="32" t="str">
        <f>'Bouw - Typha Board'!C197</f>
        <v>Bundels</v>
      </c>
    </row>
    <row r="53" spans="3:12" x14ac:dyDescent="0.2">
      <c r="C53" s="15" t="str">
        <f>Totaaloverzicht!B92</f>
        <v>Zuiverheid - giftige &amp; risicovolle stoffen</v>
      </c>
      <c r="E53" s="146"/>
      <c r="I53" s="146"/>
    </row>
    <row r="54" spans="3:12" x14ac:dyDescent="0.2">
      <c r="C54" s="16" t="str">
        <f>Totaaloverzicht!B114</f>
        <v>Schimmels &amp; bacteriën</v>
      </c>
      <c r="D54" s="32" t="str">
        <f>'Bouw - Typha Board'!C115</f>
        <v>Zo laag mogelijk</v>
      </c>
      <c r="E54" s="146"/>
      <c r="I54" s="146"/>
    </row>
    <row r="55" spans="3:12" x14ac:dyDescent="0.2">
      <c r="C55" s="16"/>
      <c r="D55" s="32"/>
      <c r="E55" s="146"/>
      <c r="I55" s="146"/>
    </row>
    <row r="56" spans="3:12" x14ac:dyDescent="0.2">
      <c r="C56" s="16"/>
      <c r="D56" s="32"/>
      <c r="E56" s="146"/>
      <c r="I56" s="146"/>
    </row>
    <row r="57" spans="3:12" x14ac:dyDescent="0.2">
      <c r="C57" s="16"/>
      <c r="D57" s="32"/>
      <c r="E57" s="146"/>
      <c r="I57" s="146"/>
    </row>
    <row r="58" spans="3:12" x14ac:dyDescent="0.2">
      <c r="C58" s="16"/>
      <c r="D58" s="32"/>
      <c r="E58" s="146"/>
      <c r="I58" s="146"/>
    </row>
    <row r="59" spans="3:12" x14ac:dyDescent="0.2">
      <c r="C59" s="16"/>
      <c r="D59" s="32"/>
      <c r="E59" s="146"/>
      <c r="I59" s="146"/>
    </row>
    <row r="60" spans="3:12" x14ac:dyDescent="0.2">
      <c r="C60" s="16"/>
      <c r="D60" s="32"/>
      <c r="E60" s="146"/>
      <c r="I60" s="146"/>
    </row>
    <row r="61" spans="3:12" x14ac:dyDescent="0.2">
      <c r="C61" s="16"/>
      <c r="D61" s="32"/>
      <c r="E61" s="146"/>
      <c r="I61" s="146"/>
    </row>
    <row r="62" spans="3:12" x14ac:dyDescent="0.2">
      <c r="C62" s="16"/>
      <c r="D62" s="32"/>
      <c r="E62" s="146"/>
      <c r="I62" s="146"/>
    </row>
    <row r="63" spans="3:12" x14ac:dyDescent="0.2">
      <c r="E63" s="146"/>
      <c r="I63" s="146"/>
    </row>
    <row r="64" spans="3:12" x14ac:dyDescent="0.2">
      <c r="E64" s="146"/>
      <c r="I64" s="146"/>
    </row>
    <row r="65" spans="3:13" x14ac:dyDescent="0.2">
      <c r="D65" s="32"/>
      <c r="E65" s="146"/>
      <c r="I65" s="146"/>
    </row>
    <row r="68" spans="3:13" x14ac:dyDescent="0.2">
      <c r="C68" s="142" t="s">
        <v>646</v>
      </c>
    </row>
    <row r="75" spans="3:13" ht="31" x14ac:dyDescent="0.35">
      <c r="C75" s="141" t="str">
        <f>$C$7</f>
        <v>Label producteisen teelt, oogst &amp; verwerking lisdodde</v>
      </c>
    </row>
    <row r="77" spans="3:13" ht="26" x14ac:dyDescent="0.3">
      <c r="C77" s="140" t="str">
        <f>$C$9</f>
        <v>Product:</v>
      </c>
      <c r="D77" s="140" t="s">
        <v>692</v>
      </c>
    </row>
    <row r="78" spans="3:13" ht="19" x14ac:dyDescent="0.25">
      <c r="C78" s="139" t="str">
        <f>$C$10</f>
        <v xml:space="preserve">Productcategorie: </v>
      </c>
      <c r="D78" s="139" t="s">
        <v>693</v>
      </c>
    </row>
    <row r="79" spans="3:13" ht="19" x14ac:dyDescent="0.25">
      <c r="C79" s="139" t="str">
        <f>$C$11</f>
        <v xml:space="preserve">Industrie: </v>
      </c>
      <c r="D79" s="139" t="s">
        <v>641</v>
      </c>
    </row>
    <row r="80" spans="3:13" x14ac:dyDescent="0.2">
      <c r="C80" s="144"/>
      <c r="D80" s="144"/>
      <c r="E80" s="144"/>
      <c r="F80" s="144"/>
      <c r="G80" s="144"/>
      <c r="H80" s="144"/>
      <c r="I80" s="144"/>
      <c r="J80" s="144"/>
      <c r="K80" s="144"/>
      <c r="L80" s="144"/>
      <c r="M80" s="144"/>
    </row>
    <row r="81" spans="3:12" x14ac:dyDescent="0.2">
      <c r="C81" s="15" t="str">
        <f>$C$13</f>
        <v>Lisdoddesoort:</v>
      </c>
      <c r="D81" t="s">
        <v>695</v>
      </c>
    </row>
    <row r="82" spans="3:12" x14ac:dyDescent="0.2">
      <c r="C82" s="15" t="str">
        <f>$C$14</f>
        <v>Plantonderdelen:</v>
      </c>
      <c r="D82" t="s">
        <v>697</v>
      </c>
    </row>
    <row r="84" spans="3:12" x14ac:dyDescent="0.2">
      <c r="C84" s="143" t="str">
        <f>Totaaloverzicht!$B$7</f>
        <v>Teelt &amp; gewaseisen</v>
      </c>
      <c r="E84" s="146"/>
      <c r="G84" s="143" t="str">
        <f>Totaaloverzicht!$B$122</f>
        <v>Oogsteisen</v>
      </c>
      <c r="I84" s="146"/>
      <c r="K84" s="143" t="str">
        <f>Totaaloverzicht!$B$142</f>
        <v>Verwerkingseisen</v>
      </c>
    </row>
    <row r="85" spans="3:12" x14ac:dyDescent="0.2">
      <c r="E85" s="146"/>
      <c r="I85" s="146"/>
    </row>
    <row r="86" spans="3:12" x14ac:dyDescent="0.2">
      <c r="C86" s="15" t="str">
        <f>Totaaloverzicht!$B$9</f>
        <v>Morfologie vezel &amp; vezelbundel</v>
      </c>
      <c r="E86" s="146"/>
      <c r="G86" s="15" t="str">
        <f>Totaaloverzicht!B124</f>
        <v>Droge stofgehalte - van verse plant op oogstmoment</v>
      </c>
      <c r="I86" s="146"/>
      <c r="K86" s="15" t="str">
        <f>Totaaloverzicht!B144</f>
        <v>Opslag vers materiaal na oogsten (indien aan orde)</v>
      </c>
    </row>
    <row r="87" spans="3:12" ht="16" customHeight="1" x14ac:dyDescent="0.2">
      <c r="E87" s="146"/>
      <c r="G87" t="s">
        <v>657</v>
      </c>
      <c r="H87" s="32" t="str">
        <f>'Bouw - Inblaasisolatie'!C125</f>
        <v>Zo hoog mogelijk</v>
      </c>
      <c r="I87" s="146"/>
      <c r="K87" t="s">
        <v>665</v>
      </c>
      <c r="L87" s="32" t="str">
        <f>'Bouw - Inblaasisolatie'!C145</f>
        <v>Geen broei</v>
      </c>
    </row>
    <row r="88" spans="3:12" x14ac:dyDescent="0.2">
      <c r="C88" s="27" t="str">
        <f>Totaaloverzicht!B11</f>
        <v>Vezelafmetingen</v>
      </c>
      <c r="E88" s="146"/>
      <c r="G88" t="s">
        <v>658</v>
      </c>
      <c r="H88" s="32" t="str">
        <f>'Bouw - Inblaasisolatie'!C126</f>
        <v>Zo hoog mogelijk</v>
      </c>
      <c r="I88" s="146"/>
      <c r="K88" t="s">
        <v>666</v>
      </c>
      <c r="L88" s="32" t="str">
        <f>'Bouw - Inblaasisolatie'!C146</f>
        <v>Geen schimmel</v>
      </c>
    </row>
    <row r="89" spans="3:12" x14ac:dyDescent="0.2">
      <c r="C89" s="16" t="str">
        <f>Totaaloverzicht!B12</f>
        <v>Lengte vezelbundel - mm</v>
      </c>
      <c r="D89" s="32" t="str">
        <f>'Bouw - Inblaasisolatie'!C12</f>
        <v>Zo hoog mogelijk</v>
      </c>
      <c r="E89" s="146"/>
      <c r="G89" t="str">
        <f>Totaaloverzicht!B127</f>
        <v>Vochtgehalte - maximaal</v>
      </c>
      <c r="H89" s="32" t="str">
        <f>'Bouw - Inblaasisolatie'!C127</f>
        <v>Zo laag mogelijk</v>
      </c>
      <c r="I89" s="146"/>
      <c r="L89" s="32"/>
    </row>
    <row r="90" spans="3:12" x14ac:dyDescent="0.2">
      <c r="C90" t="s">
        <v>677</v>
      </c>
      <c r="D90" s="32" t="str">
        <f>'Bouw - Inblaasisolatie'!C14</f>
        <v>Zo hoog mogelijk</v>
      </c>
      <c r="E90" s="146"/>
      <c r="G90" t="str">
        <f>Totaaloverzicht!B128</f>
        <v>Vochtgehalte - minimaal</v>
      </c>
      <c r="H90" s="32" t="str">
        <f>'Bouw - Inblaasisolatie'!C128</f>
        <v>Zo laag mogelijk</v>
      </c>
      <c r="I90" s="146"/>
      <c r="K90" s="15" t="s">
        <v>668</v>
      </c>
    </row>
    <row r="91" spans="3:12" x14ac:dyDescent="0.2">
      <c r="C91" s="16" t="s">
        <v>698</v>
      </c>
      <c r="D91" s="32" t="str">
        <f>'Bouw - Inblaasisolatie'!C15</f>
        <v>Zo hoog mogelijk</v>
      </c>
      <c r="E91" s="146"/>
      <c r="I91" s="146"/>
      <c r="K91" t="s">
        <v>661</v>
      </c>
      <c r="L91" s="32" t="str">
        <f>'Bouw - Inblaasisolatie'!C151</f>
        <v>Zo laag mogelijk</v>
      </c>
    </row>
    <row r="92" spans="3:12" x14ac:dyDescent="0.2">
      <c r="C92" t="s">
        <v>677</v>
      </c>
      <c r="D92" s="32" t="str">
        <f>'Bouw - Inblaasisolatie'!C17</f>
        <v>Zo hoog mogelijk</v>
      </c>
      <c r="E92" s="146"/>
      <c r="G92" s="15" t="s">
        <v>660</v>
      </c>
      <c r="I92" s="146"/>
      <c r="K92" t="s">
        <v>662</v>
      </c>
      <c r="L92" s="32" t="str">
        <f>'Bouw - Inblaasisolatie'!C152</f>
        <v>Geen</v>
      </c>
    </row>
    <row r="93" spans="3:12" x14ac:dyDescent="0.2">
      <c r="C93" s="16"/>
      <c r="D93" s="32"/>
      <c r="E93" s="146"/>
      <c r="G93" t="str">
        <f>Totaaloverzicht!B135</f>
        <v>Riet</v>
      </c>
      <c r="H93" s="32" t="str">
        <f>'Bouw - Inblaasisolatie'!C135</f>
        <v>Zo laag mogelijk</v>
      </c>
      <c r="I93" s="146"/>
      <c r="K93" t="s">
        <v>663</v>
      </c>
      <c r="L93" s="32" t="str">
        <f>'Bouw - Inblaasisolatie'!C153</f>
        <v>Geen</v>
      </c>
    </row>
    <row r="94" spans="3:12" x14ac:dyDescent="0.2">
      <c r="C94" s="27" t="str">
        <f>Totaaloverzicht!B21</f>
        <v>Vezeldichtheid</v>
      </c>
      <c r="D94" s="32"/>
      <c r="E94" s="146"/>
      <c r="G94" t="s">
        <v>661</v>
      </c>
      <c r="H94" s="32" t="str">
        <f>'Bouw - Inblaasisolatie'!C136</f>
        <v>Zo laag mogelijk</v>
      </c>
      <c r="I94" s="146"/>
      <c r="K94" t="s">
        <v>664</v>
      </c>
      <c r="L94" s="32" t="str">
        <f>'Bouw - Inblaasisolatie'!C154</f>
        <v>Geen</v>
      </c>
    </row>
    <row r="95" spans="3:12" x14ac:dyDescent="0.2">
      <c r="C95" s="16" t="s">
        <v>711</v>
      </c>
      <c r="D95" s="32" t="str">
        <f>'Bouw - Inblaasisolatie'!C22</f>
        <v>Zo hoog mogelijk</v>
      </c>
      <c r="E95" s="146"/>
      <c r="G95" t="s">
        <v>662</v>
      </c>
      <c r="H95" s="32" t="str">
        <f>'Bouw - Inblaasisolatie'!C137</f>
        <v>Geen</v>
      </c>
      <c r="I95" s="146"/>
      <c r="K95" t="str">
        <f>Totaaloverzicht!B155</f>
        <v>Plastic &amp; zwerfvuil</v>
      </c>
      <c r="L95" s="32" t="str">
        <f>'Bouw - Inblaasisolatie'!C155</f>
        <v>Geen</v>
      </c>
    </row>
    <row r="96" spans="3:12" x14ac:dyDescent="0.2">
      <c r="C96" s="16"/>
      <c r="E96" s="146"/>
      <c r="G96" t="s">
        <v>663</v>
      </c>
      <c r="H96" s="32" t="str">
        <f>'Bouw - Inblaasisolatie'!C138</f>
        <v>Geen</v>
      </c>
      <c r="I96" s="146"/>
      <c r="K96" t="s">
        <v>700</v>
      </c>
      <c r="L96" s="32" t="str">
        <f>'Bouw - Inblaasisolatie'!C156</f>
        <v>Geen na opslag</v>
      </c>
    </row>
    <row r="97" spans="3:12" x14ac:dyDescent="0.2">
      <c r="C97" s="27" t="str">
        <f>Totaaloverzicht!B24</f>
        <v>Vezelsterkte &amp; stijfheid</v>
      </c>
      <c r="E97" s="146"/>
      <c r="G97" t="s">
        <v>664</v>
      </c>
      <c r="H97" s="32" t="str">
        <f>'Bouw - Inblaasisolatie'!C139</f>
        <v>Geen</v>
      </c>
      <c r="I97" s="146"/>
      <c r="K97" t="str">
        <f>Totaaloverzicht!B157</f>
        <v>Opslagfolie</v>
      </c>
      <c r="L97" s="32" t="str">
        <f>'Bouw - Inblaasisolatie'!C157</f>
        <v>Geen na opslag</v>
      </c>
    </row>
    <row r="98" spans="3:12" x14ac:dyDescent="0.2">
      <c r="C98" t="str">
        <f>Totaaloverzicht!B26</f>
        <v>Druksterkte</v>
      </c>
      <c r="D98" s="32" t="str">
        <f>'Bouw - Inblaasisolatie'!C26</f>
        <v>Zo hoog mogelijk</v>
      </c>
      <c r="E98" s="146"/>
      <c r="G98" t="str">
        <f>Totaaloverzicht!B140</f>
        <v>Plastic &amp; zwerfvuil</v>
      </c>
      <c r="H98" s="32" t="str">
        <f>'Bouw - Inblaasisolatie'!C140</f>
        <v>Geen</v>
      </c>
      <c r="I98" s="146"/>
      <c r="K98" t="str">
        <f>Totaaloverzicht!B158</f>
        <v>Krimpfolie</v>
      </c>
      <c r="L98" s="32" t="str">
        <f>'Bouw - Inblaasisolatie'!C158</f>
        <v>Geen na opslag</v>
      </c>
    </row>
    <row r="99" spans="3:12" x14ac:dyDescent="0.2">
      <c r="C99" t="str">
        <f>Totaaloverzicht!B28</f>
        <v>Buigsterkte</v>
      </c>
      <c r="D99" s="32" t="str">
        <f>'Bouw - Inblaasisolatie'!C28</f>
        <v>Zo hoog mogelijk</v>
      </c>
      <c r="E99" s="146"/>
      <c r="H99" s="32"/>
      <c r="I99" s="146"/>
      <c r="L99" s="32"/>
    </row>
    <row r="100" spans="3:12" x14ac:dyDescent="0.2">
      <c r="C100" t="str">
        <f>Totaaloverzicht!B29</f>
        <v>Buigstijfheid</v>
      </c>
      <c r="D100" s="32" t="str">
        <f>'Bouw - Inblaasisolatie'!C29</f>
        <v>Zo hoog mogelijk</v>
      </c>
      <c r="E100" s="146"/>
      <c r="H100" s="32"/>
      <c r="I100" s="146"/>
      <c r="K100" s="15" t="str">
        <f>Totaaloverzicht!B165</f>
        <v>Droge stofgehalte </v>
      </c>
      <c r="L100" s="32"/>
    </row>
    <row r="101" spans="3:12" ht="16" customHeight="1" x14ac:dyDescent="0.2">
      <c r="E101" s="146"/>
      <c r="H101" s="32"/>
      <c r="I101" s="146"/>
      <c r="K101" t="s">
        <v>657</v>
      </c>
      <c r="L101" s="124">
        <f>'Bouw - Inblaasisolatie'!C166</f>
        <v>0.9</v>
      </c>
    </row>
    <row r="102" spans="3:12" x14ac:dyDescent="0.2">
      <c r="C102" s="27" t="str">
        <f>Totaaloverzicht!B33</f>
        <v>Vezeloppervlak</v>
      </c>
      <c r="E102" s="146"/>
      <c r="H102" s="32"/>
      <c r="I102" s="146"/>
      <c r="K102" s="16" t="str">
        <f>Totaaloverzicht!B168</f>
        <v>Vochtgehalte - maximaal</v>
      </c>
      <c r="L102" s="124">
        <f>'Bouw - Inblaasisolatie'!C168</f>
        <v>0.1</v>
      </c>
    </row>
    <row r="103" spans="3:12" x14ac:dyDescent="0.2">
      <c r="C103" t="str">
        <f>Totaaloverzicht!B34</f>
        <v>Waterafstotend (hydrofoob)</v>
      </c>
      <c r="D103" s="32" t="str">
        <f>'Bouw - Inblaasisolatie'!C34</f>
        <v>Ja</v>
      </c>
      <c r="E103" s="146"/>
      <c r="I103" s="146"/>
      <c r="L103" s="124"/>
    </row>
    <row r="104" spans="3:12" x14ac:dyDescent="0.2">
      <c r="C104" t="str">
        <f>Totaaloverzicht!B35</f>
        <v>Waterbindend (hydrofiel)</v>
      </c>
      <c r="D104" s="32" t="str">
        <f>'Bouw - Inblaasisolatie'!C35</f>
        <v>Nee</v>
      </c>
      <c r="E104" s="146"/>
      <c r="G104" s="144"/>
      <c r="H104" s="144"/>
      <c r="I104" s="146"/>
      <c r="K104" s="15" t="str">
        <f>Totaaloverzicht!B173</f>
        <v>Opslag gedroogd materiaal na drogen (indien aan orde)</v>
      </c>
      <c r="L104" s="124"/>
    </row>
    <row r="105" spans="3:12" x14ac:dyDescent="0.2">
      <c r="D105" s="32"/>
      <c r="E105" s="146"/>
      <c r="G105" s="143" t="str">
        <f>Totaaloverzicht!$B$206</f>
        <v>Milieu-eisen</v>
      </c>
      <c r="I105" s="146"/>
      <c r="K105" t="s">
        <v>665</v>
      </c>
      <c r="L105" s="124" t="str">
        <f>'Bouw - Inblaasisolatie'!C174</f>
        <v>Geen broei</v>
      </c>
    </row>
    <row r="106" spans="3:12" x14ac:dyDescent="0.2">
      <c r="C106" s="15" t="str">
        <f>Totaaloverzicht!B37</f>
        <v>Morfologie plant</v>
      </c>
      <c r="D106" s="32"/>
      <c r="E106" s="146"/>
      <c r="I106" s="146"/>
      <c r="K106" t="s">
        <v>666</v>
      </c>
      <c r="L106" s="124" t="str">
        <f>'Bouw - Inblaasisolatie'!C175</f>
        <v>Geen schimmel</v>
      </c>
    </row>
    <row r="107" spans="3:12" x14ac:dyDescent="0.2">
      <c r="E107" s="146"/>
      <c r="G107" t="s">
        <v>678</v>
      </c>
      <c r="H107" s="32" t="str">
        <f>'Bouw - Inblaasisolatie'!C208</f>
        <v>Gewenst</v>
      </c>
      <c r="I107" s="146"/>
    </row>
    <row r="108" spans="3:12" x14ac:dyDescent="0.2">
      <c r="C108" s="27" t="str">
        <f>Totaaloverzicht!B39</f>
        <v>Plantgrootte</v>
      </c>
      <c r="E108" s="146"/>
      <c r="G108" t="s">
        <v>682</v>
      </c>
      <c r="H108" s="32"/>
      <c r="I108" s="146"/>
      <c r="K108" s="15" t="str">
        <f>Totaaloverzicht!B179</f>
        <v>Deeltjes/fractiegrootte</v>
      </c>
    </row>
    <row r="109" spans="3:12" x14ac:dyDescent="0.2">
      <c r="C109" t="s">
        <v>651</v>
      </c>
      <c r="D109" s="32" t="str">
        <f>'Bouw - Inblaasisolatie'!C42</f>
        <v>Middel</v>
      </c>
      <c r="E109" s="146"/>
      <c r="H109" s="32"/>
      <c r="I109" s="146"/>
      <c r="K109" t="s">
        <v>674</v>
      </c>
      <c r="L109" s="28">
        <f>'Bouw - Inblaasisolatie'!C180</f>
        <v>5</v>
      </c>
    </row>
    <row r="110" spans="3:12" x14ac:dyDescent="0.2">
      <c r="D110" s="32"/>
      <c r="E110" s="146"/>
      <c r="G110" t="s">
        <v>679</v>
      </c>
      <c r="H110" s="32" t="str">
        <f>'Bouw - Inblaasisolatie'!C211</f>
        <v>Gewenst</v>
      </c>
      <c r="I110" s="146"/>
      <c r="K110" t="s">
        <v>675</v>
      </c>
      <c r="L110" s="28">
        <f>'Bouw - Inblaasisolatie'!C181</f>
        <v>50</v>
      </c>
    </row>
    <row r="111" spans="3:12" x14ac:dyDescent="0.2">
      <c r="C111" s="27" t="str">
        <f>Totaaloverzicht!B45</f>
        <v>Plantstructuur</v>
      </c>
      <c r="D111" s="32"/>
      <c r="E111" s="146"/>
      <c r="H111" s="32"/>
      <c r="I111" s="146"/>
      <c r="K111" t="str">
        <f>Totaaloverzicht!B182</f>
        <v>Breedte fracties - mm</v>
      </c>
      <c r="L111" s="28" t="str">
        <f>'Bouw - Inblaasisolatie'!C182</f>
        <v>5-50</v>
      </c>
    </row>
    <row r="112" spans="3:12" x14ac:dyDescent="0.2">
      <c r="C112" t="s">
        <v>699</v>
      </c>
      <c r="D112" s="32" t="str">
        <f>'Bouw - Inblaasisolatie'!C47</f>
        <v>Zo hoog mogelijk</v>
      </c>
      <c r="E112" s="146"/>
      <c r="G112" t="str">
        <f>Totaaloverzicht!$B$213</f>
        <v>Vermijding bodemdaling</v>
      </c>
      <c r="H112" s="32" t="str">
        <f>'Bouw - Inblaasisolatie'!C213</f>
        <v>Gewenst</v>
      </c>
      <c r="I112" s="146"/>
      <c r="K112" s="15"/>
    </row>
    <row r="113" spans="3:12" x14ac:dyDescent="0.2">
      <c r="C113" t="str">
        <f>Totaaloverzicht!B48</f>
        <v>Waterabsorptievermogen</v>
      </c>
      <c r="D113" s="32" t="str">
        <f>'Bouw - Inblaasisolatie'!C48</f>
        <v>Zo laag mogelijk</v>
      </c>
      <c r="E113" s="146"/>
      <c r="H113" s="32"/>
      <c r="I113" s="146"/>
      <c r="K113" s="15" t="str">
        <f>Totaaloverzicht!B196</f>
        <v>Transport &amp; levering</v>
      </c>
      <c r="L113" s="28"/>
    </row>
    <row r="114" spans="3:12" ht="16" customHeight="1" x14ac:dyDescent="0.2">
      <c r="E114" s="146"/>
      <c r="G114" t="str">
        <f>Totaaloverzicht!$B$215</f>
        <v>Biodiversiteitswinst</v>
      </c>
      <c r="H114" s="32" t="str">
        <f>'Bouw - Inblaasisolatie'!C215</f>
        <v>Gewenst</v>
      </c>
      <c r="I114" s="146"/>
      <c r="K114" t="str">
        <f>Totaaloverzicht!B197</f>
        <v>Leverwijze - voorkeur</v>
      </c>
      <c r="L114" s="28" t="str">
        <f>'Bouw - Inblaasisolatie'!C197</f>
        <v>Big bags</v>
      </c>
    </row>
    <row r="115" spans="3:12" x14ac:dyDescent="0.2">
      <c r="C115" s="27" t="str">
        <f>Totaaloverzicht!B51</f>
        <v>Planteigenschappen</v>
      </c>
      <c r="E115" s="146"/>
      <c r="G115" t="str">
        <f>Totaaloverzicht!$B$216</f>
        <v>Landschapsherstel</v>
      </c>
      <c r="H115" s="32" t="str">
        <f>'Bouw - Inblaasisolatie'!C216</f>
        <v>Gewenst</v>
      </c>
      <c r="I115" s="146"/>
      <c r="K115" t="str">
        <f>Totaaloverzicht!B198</f>
        <v>Leverwijze - alternatief</v>
      </c>
      <c r="L115" s="28" t="str">
        <f>'Bouw - Inblaasisolatie'!C198</f>
        <v>Bulk</v>
      </c>
    </row>
    <row r="116" spans="3:12" x14ac:dyDescent="0.2">
      <c r="C116" t="s">
        <v>654</v>
      </c>
      <c r="D116" s="32" t="str">
        <f>Totaaloverzicht!F52</f>
        <v>Zo hoog mogelijk</v>
      </c>
      <c r="E116" s="146"/>
      <c r="H116" s="32"/>
      <c r="I116" s="146"/>
      <c r="L116" s="149"/>
    </row>
    <row r="117" spans="3:12" x14ac:dyDescent="0.2">
      <c r="C117" t="str">
        <f>Totaaloverzicht!B53</f>
        <v>Schimmelwerendheid</v>
      </c>
      <c r="D117" s="32" t="str">
        <f>Totaaloverzicht!F53</f>
        <v>Zo hoog mogelijk</v>
      </c>
      <c r="E117" s="146"/>
      <c r="G117" t="str">
        <f>Totaaloverzicht!$B$218</f>
        <v>Uitmijnen bodem</v>
      </c>
      <c r="H117" s="32" t="str">
        <f>'Bouw - Inblaasisolatie'!C218</f>
        <v>Gewenst</v>
      </c>
      <c r="I117" s="146"/>
      <c r="L117" s="149"/>
    </row>
    <row r="118" spans="3:12" x14ac:dyDescent="0.2">
      <c r="C118" t="s">
        <v>655</v>
      </c>
      <c r="D118" s="32" t="str">
        <f>Totaaloverzicht!F54</f>
        <v>Zo hoog mogelijk</v>
      </c>
      <c r="E118" s="146"/>
      <c r="G118" t="s">
        <v>680</v>
      </c>
      <c r="H118" s="32" t="str">
        <f>'Bouw - Inblaasisolatie'!C219</f>
        <v>Gewenst</v>
      </c>
      <c r="I118" s="146"/>
    </row>
    <row r="119" spans="3:12" x14ac:dyDescent="0.2">
      <c r="D119" s="32"/>
      <c r="E119" s="146"/>
      <c r="H119" s="32"/>
      <c r="I119" s="146"/>
      <c r="K119" s="15"/>
    </row>
    <row r="120" spans="3:12" x14ac:dyDescent="0.2">
      <c r="C120" s="15" t="str">
        <f>Totaaloverzicht!B92</f>
        <v>Zuiverheid - giftige &amp; risicovolle stoffen</v>
      </c>
      <c r="E120" s="146"/>
      <c r="G120" t="s">
        <v>681</v>
      </c>
      <c r="H120" s="32" t="str">
        <f>'Bouw - Inblaasisolatie'!C221</f>
        <v>Gewenst</v>
      </c>
      <c r="I120" s="146"/>
      <c r="L120" s="32"/>
    </row>
    <row r="121" spans="3:12" x14ac:dyDescent="0.2">
      <c r="C121" s="16" t="str">
        <f>Totaaloverzicht!B94</f>
        <v>Pesticiden &amp; groeimiddelen</v>
      </c>
      <c r="D121" s="32" t="str">
        <f>'Bouw - Inblaasisolatie'!C95</f>
        <v>Zo laag mogelijk</v>
      </c>
      <c r="E121" s="146"/>
      <c r="I121" s="146"/>
    </row>
    <row r="122" spans="3:12" ht="16" customHeight="1" x14ac:dyDescent="0.2">
      <c r="C122" t="str">
        <f>Totaaloverzicht!B103</f>
        <v>Zware metalen</v>
      </c>
      <c r="D122" s="32" t="str">
        <f>'Bouw - Inblaasisolatie'!C104</f>
        <v>Zo laag mogelijk</v>
      </c>
      <c r="E122" s="146"/>
      <c r="I122" s="146"/>
    </row>
    <row r="123" spans="3:12" x14ac:dyDescent="0.2">
      <c r="C123" s="16" t="str">
        <f>Totaaloverzicht!B114</f>
        <v>Schimmels &amp; bacteriën</v>
      </c>
      <c r="D123" s="32" t="str">
        <f>'Bouw - Inblaasisolatie'!C115</f>
        <v>Geen</v>
      </c>
      <c r="E123" s="146"/>
      <c r="I123" s="146"/>
    </row>
    <row r="124" spans="3:12" x14ac:dyDescent="0.2">
      <c r="C124" s="16"/>
      <c r="D124" s="32"/>
      <c r="E124" s="146"/>
      <c r="I124" s="146"/>
    </row>
    <row r="125" spans="3:12" x14ac:dyDescent="0.2">
      <c r="C125" s="16"/>
      <c r="D125" s="32"/>
      <c r="E125" s="146"/>
      <c r="I125" s="146"/>
    </row>
    <row r="126" spans="3:12" x14ac:dyDescent="0.2">
      <c r="C126" s="16"/>
      <c r="D126" s="32"/>
      <c r="E126" s="146"/>
      <c r="I126" s="146"/>
    </row>
    <row r="127" spans="3:12" x14ac:dyDescent="0.2">
      <c r="C127" s="16"/>
      <c r="D127" s="32"/>
      <c r="E127" s="146"/>
      <c r="I127" s="146"/>
    </row>
    <row r="128" spans="3:12" x14ac:dyDescent="0.2">
      <c r="C128" s="16"/>
      <c r="D128" s="32"/>
      <c r="E128" s="146"/>
      <c r="I128" s="146"/>
    </row>
    <row r="129" spans="3:9" x14ac:dyDescent="0.2">
      <c r="C129" s="16"/>
      <c r="D129" s="32"/>
      <c r="E129" s="146"/>
      <c r="I129" s="146"/>
    </row>
    <row r="130" spans="3:9" x14ac:dyDescent="0.2">
      <c r="C130" s="16"/>
      <c r="D130" s="32"/>
      <c r="E130" s="146"/>
      <c r="I130" s="146"/>
    </row>
    <row r="131" spans="3:9" x14ac:dyDescent="0.2">
      <c r="C131" s="16"/>
      <c r="D131" s="32"/>
      <c r="E131" s="146"/>
      <c r="I131" s="146"/>
    </row>
    <row r="132" spans="3:9" x14ac:dyDescent="0.2">
      <c r="C132" s="16"/>
      <c r="D132" s="32"/>
      <c r="E132" s="146"/>
      <c r="I132" s="146"/>
    </row>
    <row r="133" spans="3:9" x14ac:dyDescent="0.2">
      <c r="D133" s="32"/>
      <c r="E133" s="146"/>
      <c r="I133" s="146"/>
    </row>
    <row r="136" spans="3:9" x14ac:dyDescent="0.2">
      <c r="C136" s="142" t="s">
        <v>646</v>
      </c>
    </row>
    <row r="143" spans="3:9" ht="31" x14ac:dyDescent="0.35">
      <c r="C143" s="141" t="str">
        <f>$C$7</f>
        <v>Label producteisen teelt, oogst &amp; verwerking lisdodde</v>
      </c>
    </row>
    <row r="145" spans="3:13" ht="26" x14ac:dyDescent="0.3">
      <c r="C145" s="140" t="str">
        <f>$C$9</f>
        <v>Product:</v>
      </c>
      <c r="D145" s="140" t="s">
        <v>737</v>
      </c>
    </row>
    <row r="146" spans="3:13" ht="19" x14ac:dyDescent="0.25">
      <c r="C146" s="139" t="str">
        <f>$C$10</f>
        <v xml:space="preserve">Productcategorie: </v>
      </c>
      <c r="D146" s="139" t="s">
        <v>738</v>
      </c>
    </row>
    <row r="147" spans="3:13" ht="19" x14ac:dyDescent="0.25">
      <c r="C147" s="139" t="str">
        <f>$C$11</f>
        <v xml:space="preserve">Industrie: </v>
      </c>
      <c r="D147" s="139" t="s">
        <v>641</v>
      </c>
    </row>
    <row r="148" spans="3:13" x14ac:dyDescent="0.2">
      <c r="C148" s="144"/>
      <c r="D148" s="144"/>
      <c r="E148" s="144"/>
      <c r="F148" s="144"/>
      <c r="G148" s="144"/>
      <c r="H148" s="144"/>
      <c r="I148" s="144"/>
      <c r="J148" s="144"/>
      <c r="K148" s="144"/>
      <c r="L148" s="144"/>
      <c r="M148" s="144"/>
    </row>
    <row r="149" spans="3:13" x14ac:dyDescent="0.2">
      <c r="C149" s="15" t="str">
        <f>$C$13</f>
        <v>Lisdoddesoort:</v>
      </c>
      <c r="D149" t="s">
        <v>695</v>
      </c>
    </row>
    <row r="150" spans="3:13" x14ac:dyDescent="0.2">
      <c r="C150" s="15" t="str">
        <f>$C$14</f>
        <v>Plantonderdelen:</v>
      </c>
      <c r="D150" t="s">
        <v>37</v>
      </c>
    </row>
    <row r="152" spans="3:13" x14ac:dyDescent="0.2">
      <c r="C152" s="143" t="str">
        <f>Totaaloverzicht!$B$7</f>
        <v>Teelt &amp; gewaseisen</v>
      </c>
      <c r="E152" s="146"/>
      <c r="G152" s="143" t="str">
        <f>Totaaloverzicht!$B$122</f>
        <v>Oogsteisen</v>
      </c>
      <c r="I152" s="146"/>
      <c r="K152" s="143" t="str">
        <f>Totaaloverzicht!$B$142</f>
        <v>Verwerkingseisen</v>
      </c>
    </row>
    <row r="153" spans="3:13" x14ac:dyDescent="0.2">
      <c r="E153" s="146"/>
      <c r="I153" s="146"/>
    </row>
    <row r="154" spans="3:13" x14ac:dyDescent="0.2">
      <c r="C154" s="15" t="str">
        <f>Totaaloverzicht!$B$9</f>
        <v>Morfologie vezel &amp; vezelbundel</v>
      </c>
      <c r="E154" s="146"/>
      <c r="G154" s="15" t="str">
        <f>Totaaloverzicht!B130</f>
        <v>Fractiegrootte oogst</v>
      </c>
      <c r="I154" s="146"/>
      <c r="K154" s="15" t="s">
        <v>668</v>
      </c>
    </row>
    <row r="155" spans="3:13" ht="16" customHeight="1" x14ac:dyDescent="0.2">
      <c r="E155" s="146"/>
      <c r="G155" t="s">
        <v>659</v>
      </c>
      <c r="H155" s="32" t="str">
        <f>'Bouw - Droge mortel'!E131</f>
        <v>Gehele/intacte pluis</v>
      </c>
      <c r="I155" s="146"/>
      <c r="K155" t="s">
        <v>661</v>
      </c>
      <c r="L155" s="32" t="str">
        <f>'Bouw - Droge mortel'!E151</f>
        <v>Geen</v>
      </c>
    </row>
    <row r="156" spans="3:13" x14ac:dyDescent="0.2">
      <c r="C156" s="27" t="str">
        <f>Totaaloverzicht!B11</f>
        <v>Vezelafmetingen</v>
      </c>
      <c r="E156" s="146"/>
      <c r="H156" s="32"/>
      <c r="I156" s="146"/>
      <c r="K156" t="s">
        <v>662</v>
      </c>
      <c r="L156" s="32" t="str">
        <f>'Bouw - Droge mortel'!E152</f>
        <v>Minimaliseren</v>
      </c>
    </row>
    <row r="157" spans="3:13" x14ac:dyDescent="0.2">
      <c r="C157" s="16" t="str">
        <f>Totaaloverzicht!B12</f>
        <v>Lengte vezelbundel - mm</v>
      </c>
      <c r="D157" s="32" t="str">
        <f>'Bouw - Droge mortel'!E12</f>
        <v>Zoals is</v>
      </c>
      <c r="E157" s="146"/>
      <c r="G157" s="15" t="s">
        <v>660</v>
      </c>
      <c r="H157" s="32"/>
      <c r="I157" s="146"/>
      <c r="K157" t="s">
        <v>663</v>
      </c>
      <c r="L157" s="32" t="str">
        <f>'Bouw - Droge mortel'!E153</f>
        <v>Geen</v>
      </c>
    </row>
    <row r="158" spans="3:13" x14ac:dyDescent="0.2">
      <c r="C158" s="16" t="str">
        <f>Totaaloverzicht!B13</f>
        <v>Diameter vezelbundel - mm</v>
      </c>
      <c r="D158" s="32" t="str">
        <f>'Bouw - Droge mortel'!E13</f>
        <v>Zoals is</v>
      </c>
      <c r="E158" s="146"/>
      <c r="G158" t="str">
        <f>Totaaloverzicht!B135</f>
        <v>Riet</v>
      </c>
      <c r="H158" s="32" t="str">
        <f>'Bouw - Droge mortel'!E135</f>
        <v>Geen</v>
      </c>
      <c r="I158" s="146"/>
      <c r="K158" t="s">
        <v>664</v>
      </c>
      <c r="L158" s="32" t="str">
        <f>'Bouw - Droge mortel'!E154</f>
        <v>Geen</v>
      </c>
    </row>
    <row r="159" spans="3:13" x14ac:dyDescent="0.2">
      <c r="C159" t="s">
        <v>677</v>
      </c>
      <c r="D159" s="32" t="str">
        <f>'Bouw - Droge mortel'!E14</f>
        <v>Zoals is</v>
      </c>
      <c r="E159" s="146"/>
      <c r="G159" t="s">
        <v>661</v>
      </c>
      <c r="H159" s="32" t="str">
        <f>'Bouw - Droge mortel'!E136</f>
        <v>Geen</v>
      </c>
      <c r="I159" s="146"/>
      <c r="K159" t="str">
        <f>Totaaloverzicht!B155</f>
        <v>Plastic &amp; zwerfvuil</v>
      </c>
      <c r="L159" s="32" t="str">
        <f>'Bouw - Droge mortel'!E155</f>
        <v>Geen</v>
      </c>
    </row>
    <row r="160" spans="3:13" x14ac:dyDescent="0.2">
      <c r="C160" s="16" t="s">
        <v>698</v>
      </c>
      <c r="D160" s="32" t="str">
        <f>'Bouw - Droge mortel'!E15</f>
        <v>Zoals is</v>
      </c>
      <c r="E160" s="146"/>
      <c r="G160" t="s">
        <v>662</v>
      </c>
      <c r="H160" s="32" t="str">
        <f>'Bouw - Droge mortel'!E137</f>
        <v>Minimaliseren</v>
      </c>
      <c r="I160" s="146"/>
      <c r="K160" t="s">
        <v>700</v>
      </c>
      <c r="L160" s="32" t="str">
        <f>'Bouw - Droge mortel'!E156</f>
        <v>Geen na opslag</v>
      </c>
    </row>
    <row r="161" spans="3:12" x14ac:dyDescent="0.2">
      <c r="C161" s="16" t="s">
        <v>702</v>
      </c>
      <c r="D161" s="32" t="str">
        <f>'Bouw - Droge mortel'!E16</f>
        <v>Zoals is</v>
      </c>
      <c r="E161" s="146"/>
      <c r="G161" t="s">
        <v>663</v>
      </c>
      <c r="H161" s="32" t="str">
        <f>'Bouw - Droge mortel'!E138</f>
        <v>Geen</v>
      </c>
      <c r="I161" s="146"/>
      <c r="K161" t="str">
        <f>Totaaloverzicht!B157</f>
        <v>Opslagfolie</v>
      </c>
      <c r="L161" s="32" t="str">
        <f>'Bouw - Droge mortel'!E157</f>
        <v>Geen na opslag</v>
      </c>
    </row>
    <row r="162" spans="3:12" x14ac:dyDescent="0.2">
      <c r="C162" t="s">
        <v>677</v>
      </c>
      <c r="D162" s="32" t="str">
        <f>'Bouw - Droge mortel'!E17</f>
        <v>Zoals is</v>
      </c>
      <c r="E162" s="146"/>
      <c r="G162" t="s">
        <v>664</v>
      </c>
      <c r="H162" s="32" t="str">
        <f>'Bouw - Droge mortel'!E139</f>
        <v>Geen</v>
      </c>
      <c r="I162" s="146"/>
      <c r="K162" t="str">
        <f>Totaaloverzicht!B158</f>
        <v>Krimpfolie</v>
      </c>
      <c r="L162" s="32" t="str">
        <f>'Bouw - Droge mortel'!E158</f>
        <v>Geen na opslag</v>
      </c>
    </row>
    <row r="163" spans="3:12" x14ac:dyDescent="0.2">
      <c r="C163" s="16" t="s">
        <v>703</v>
      </c>
      <c r="D163" s="32" t="str">
        <f>'Bouw - Droge mortel'!E18</f>
        <v>Zoals is</v>
      </c>
      <c r="E163" s="146"/>
      <c r="G163" t="str">
        <f>Totaaloverzicht!B140</f>
        <v>Plastic &amp; zwerfvuil</v>
      </c>
      <c r="H163" s="32" t="str">
        <f>'Bouw - Droge mortel'!E140</f>
        <v>Geen</v>
      </c>
      <c r="I163" s="146"/>
      <c r="L163" s="32"/>
    </row>
    <row r="164" spans="3:12" x14ac:dyDescent="0.2">
      <c r="C164" s="16" t="str">
        <f>Totaaloverzicht!B19</f>
        <v>Celwanddikte - mm</v>
      </c>
      <c r="D164" s="32" t="str">
        <f>'Bouw - Droge mortel'!E19</f>
        <v>Zoals is</v>
      </c>
      <c r="E164" s="146"/>
      <c r="H164" s="32"/>
      <c r="I164" s="146"/>
      <c r="K164" s="15" t="str">
        <f>Totaaloverzicht!B160</f>
        <v xml:space="preserve">Homogeniteit </v>
      </c>
      <c r="L164" s="32"/>
    </row>
    <row r="165" spans="3:12" x14ac:dyDescent="0.2">
      <c r="C165" s="27"/>
      <c r="E165" s="146"/>
      <c r="H165" s="32"/>
      <c r="I165" s="146"/>
      <c r="K165" t="str">
        <f>Totaaloverzicht!B161</f>
        <v>Splitsen plantonderdelen</v>
      </c>
      <c r="L165" s="32" t="s">
        <v>707</v>
      </c>
    </row>
    <row r="166" spans="3:12" x14ac:dyDescent="0.2">
      <c r="C166" s="27" t="str">
        <f>Totaaloverzicht!B24</f>
        <v>Vezelsterkte &amp; stijfheid</v>
      </c>
      <c r="D166" s="32"/>
      <c r="E166" s="146"/>
      <c r="H166" s="32"/>
      <c r="I166" s="146"/>
      <c r="K166" t="str">
        <f>Totaaloverzicht!B163</f>
        <v>Stengelverwijdering uit aar</v>
      </c>
      <c r="L166" s="32" t="str">
        <f>'Bouw - Droge mortel'!E163</f>
        <v>Ja</v>
      </c>
    </row>
    <row r="167" spans="3:12" x14ac:dyDescent="0.2">
      <c r="C167" s="16" t="str">
        <f>Totaaloverzicht!B25</f>
        <v>Treksterkte</v>
      </c>
      <c r="D167" s="32" t="str">
        <f>'Bouw - Droge mortel'!E25</f>
        <v>Hoog/niet breken</v>
      </c>
      <c r="E167" s="146"/>
      <c r="H167" s="32"/>
      <c r="I167" s="146"/>
      <c r="L167" s="32"/>
    </row>
    <row r="168" spans="3:12" x14ac:dyDescent="0.2">
      <c r="C168" s="27"/>
      <c r="D168" s="32"/>
      <c r="E168" s="146"/>
      <c r="H168" s="32"/>
      <c r="I168" s="146"/>
      <c r="K168" s="15" t="str">
        <f>Totaaloverzicht!B165</f>
        <v>Droge stofgehalte </v>
      </c>
      <c r="L168" s="32"/>
    </row>
    <row r="169" spans="3:12" ht="16" customHeight="1" x14ac:dyDescent="0.2">
      <c r="C169" s="27" t="str">
        <f>Totaaloverzicht!B33</f>
        <v>Vezeloppervlak</v>
      </c>
      <c r="E169" s="146"/>
      <c r="H169" s="32"/>
      <c r="I169" s="146"/>
      <c r="K169" t="s">
        <v>657</v>
      </c>
      <c r="L169" s="124">
        <f>'Bouw - Droge mortel'!E166</f>
        <v>0.98</v>
      </c>
    </row>
    <row r="170" spans="3:12" x14ac:dyDescent="0.2">
      <c r="C170" t="str">
        <f>Totaaloverzicht!B34</f>
        <v>Waterafstotend (hydrofoob)</v>
      </c>
      <c r="D170" s="32" t="str">
        <f>'Bouw - Droge mortel'!E34</f>
        <v>Ja, zoals is</v>
      </c>
      <c r="E170" s="146"/>
      <c r="H170" s="32"/>
      <c r="I170" s="146"/>
      <c r="K170" t="s">
        <v>658</v>
      </c>
      <c r="L170" s="124">
        <f>'Bouw - Droge mortel'!E167</f>
        <v>1</v>
      </c>
    </row>
    <row r="171" spans="3:12" x14ac:dyDescent="0.2">
      <c r="C171" t="str">
        <f>Totaaloverzicht!B35</f>
        <v>Waterbindend (hydrofiel)</v>
      </c>
      <c r="D171" s="32" t="str">
        <f>'Bouw - Droge mortel'!E35</f>
        <v>Ja, zoals is</v>
      </c>
      <c r="E171" s="146"/>
      <c r="I171" s="146"/>
      <c r="K171" t="str">
        <f>Totaaloverzicht!B168</f>
        <v>Vochtgehalte - maximaal</v>
      </c>
      <c r="L171" s="124">
        <f>'Bouw - Droge mortel'!E168</f>
        <v>0.02</v>
      </c>
    </row>
    <row r="172" spans="3:12" x14ac:dyDescent="0.2">
      <c r="D172" s="32"/>
      <c r="E172" s="146"/>
      <c r="G172" s="144"/>
      <c r="H172" s="144"/>
      <c r="I172" s="146"/>
      <c r="K172" t="str">
        <f>Totaaloverzicht!B169</f>
        <v>Vochtgehalte - minimaal</v>
      </c>
      <c r="L172" s="124" t="str">
        <f>'Bouw - Droge mortel'!E169</f>
        <v>0%</v>
      </c>
    </row>
    <row r="173" spans="3:12" x14ac:dyDescent="0.2">
      <c r="C173" s="15" t="str">
        <f>Totaaloverzicht!B57</f>
        <v>Inhoudsstoffen</v>
      </c>
      <c r="D173" s="32"/>
      <c r="E173" s="146"/>
      <c r="G173" s="143" t="str">
        <f>Totaaloverzicht!$B$206</f>
        <v>Milieu-eisen</v>
      </c>
      <c r="I173" s="146"/>
      <c r="L173" s="124"/>
    </row>
    <row r="174" spans="3:12" x14ac:dyDescent="0.2">
      <c r="D174" s="32"/>
      <c r="E174" s="146"/>
      <c r="I174" s="146"/>
      <c r="K174" s="15" t="str">
        <f>Totaaloverzicht!B179</f>
        <v>Deeltjes/fractiegrootte</v>
      </c>
      <c r="L174" s="124"/>
    </row>
    <row r="175" spans="3:12" x14ac:dyDescent="0.2">
      <c r="C175" s="27" t="str">
        <f>Totaaloverzicht!B59</f>
        <v>Chemische componenten/macromoleculen</v>
      </c>
      <c r="E175" s="146"/>
      <c r="G175" t="s">
        <v>678</v>
      </c>
      <c r="H175" s="32" t="str">
        <f>'Bouw - Droge mortel'!C208</f>
        <v>Gewenst</v>
      </c>
      <c r="I175" s="146"/>
      <c r="K175" t="s">
        <v>674</v>
      </c>
      <c r="L175" s="32" t="str">
        <f>'Bouw - Droge mortel'!E180</f>
        <v>Gehele pluis</v>
      </c>
    </row>
    <row r="176" spans="3:12" x14ac:dyDescent="0.2">
      <c r="C176" t="str">
        <f>Totaaloverzicht!B60</f>
        <v>Cellulose</v>
      </c>
      <c r="D176" s="32" t="str">
        <f>'Bouw - Droge mortel'!E60</f>
        <v>Zoals is</v>
      </c>
      <c r="E176" s="146"/>
      <c r="G176" t="s">
        <v>682</v>
      </c>
      <c r="H176" s="32"/>
      <c r="I176" s="146"/>
      <c r="K176" t="s">
        <v>675</v>
      </c>
      <c r="L176" s="32" t="str">
        <f>'Bouw - Droge mortel'!E181</f>
        <v>Gehele pluis</v>
      </c>
    </row>
    <row r="177" spans="3:12" x14ac:dyDescent="0.2">
      <c r="C177" t="str">
        <f>Totaaloverzicht!B61</f>
        <v>Hemicellulose</v>
      </c>
      <c r="D177" s="32" t="str">
        <f>'Bouw - Droge mortel'!E61</f>
        <v>Zoals is</v>
      </c>
      <c r="E177" s="146"/>
      <c r="H177" s="32"/>
      <c r="I177" s="146"/>
      <c r="K177" t="str">
        <f>Totaaloverzicht!B182</f>
        <v>Breedte fracties - mm</v>
      </c>
      <c r="L177" s="32" t="str">
        <f>'Bouw - Droge mortel'!E182</f>
        <v>Gehele pluis</v>
      </c>
    </row>
    <row r="178" spans="3:12" x14ac:dyDescent="0.2">
      <c r="D178" s="32"/>
      <c r="E178" s="146"/>
      <c r="G178" t="s">
        <v>679</v>
      </c>
      <c r="H178" s="32" t="str">
        <f>'Bouw - Droge mortel'!C211</f>
        <v>Gewenst</v>
      </c>
      <c r="I178" s="146"/>
      <c r="K178" t="str">
        <f>Totaaloverzicht!B183</f>
        <v>Diameter fracties - mm</v>
      </c>
      <c r="L178" s="32" t="str">
        <f>'Bouw - Droge mortel'!E183</f>
        <v>Gehele pluis</v>
      </c>
    </row>
    <row r="179" spans="3:12" x14ac:dyDescent="0.2">
      <c r="C179" s="15" t="str">
        <f>Totaaloverzicht!B84</f>
        <v>Chemische cellulose-eigenschappen</v>
      </c>
      <c r="D179" s="32"/>
      <c r="E179" s="146"/>
      <c r="H179" s="32"/>
      <c r="I179" s="146"/>
      <c r="K179" t="s">
        <v>677</v>
      </c>
      <c r="L179" s="32" t="str">
        <f>'Bouw - Droge mortel'!E184</f>
        <v>Gehele pluis</v>
      </c>
    </row>
    <row r="180" spans="3:12" x14ac:dyDescent="0.2">
      <c r="C180" t="str">
        <f>Totaaloverzicht!B85</f>
        <v>Microfibrillen oriëntatie</v>
      </c>
      <c r="D180" s="32" t="str">
        <f>'Bouw - Droge mortel'!E85</f>
        <v>Zoals is</v>
      </c>
      <c r="E180" s="146"/>
      <c r="G180" t="str">
        <f>Totaaloverzicht!$B$213</f>
        <v>Vermijding bodemdaling</v>
      </c>
      <c r="H180" s="32" t="str">
        <f>'Bouw - Droge mortel'!C213</f>
        <v>Eis</v>
      </c>
      <c r="I180" s="146"/>
      <c r="K180" s="16" t="str">
        <f>Totaaloverzicht!B185</f>
        <v>Verdeling deeltjesgrootte</v>
      </c>
      <c r="L180" s="32" t="str">
        <f>'Bouw - Droge mortel'!E185</f>
        <v>Gehele pluis</v>
      </c>
    </row>
    <row r="181" spans="3:12" x14ac:dyDescent="0.2">
      <c r="C181" t="s">
        <v>704</v>
      </c>
      <c r="D181" s="32" t="str">
        <f>'Bouw - Droge mortel'!E86</f>
        <v>Zoals is</v>
      </c>
      <c r="E181" s="146"/>
      <c r="H181" s="32"/>
      <c r="I181" s="146"/>
      <c r="K181" s="15"/>
      <c r="L181" s="28"/>
    </row>
    <row r="182" spans="3:12" ht="16" customHeight="1" x14ac:dyDescent="0.2">
      <c r="C182" t="str">
        <f>Totaaloverzicht!B87</f>
        <v>Zwelling</v>
      </c>
      <c r="D182" s="32" t="str">
        <f>'Bouw - Droge mortel'!E87</f>
        <v>Zoals is</v>
      </c>
      <c r="E182" s="146"/>
      <c r="G182" t="str">
        <f>Totaaloverzicht!$B$215</f>
        <v>Biodiversiteitswinst</v>
      </c>
      <c r="H182" s="32" t="str">
        <f>'Bouw - Droge mortel'!C215</f>
        <v>Eis</v>
      </c>
      <c r="I182" s="146"/>
      <c r="K182" s="15" t="str">
        <f>Totaaloverzicht!B196</f>
        <v>Transport &amp; levering</v>
      </c>
      <c r="L182" s="28"/>
    </row>
    <row r="183" spans="3:12" x14ac:dyDescent="0.2">
      <c r="C183" s="16" t="s">
        <v>705</v>
      </c>
      <c r="D183" s="32" t="str">
        <f>'Bouw - Droge mortel'!E88</f>
        <v>Zoals is</v>
      </c>
      <c r="E183" s="146"/>
      <c r="G183" t="str">
        <f>Totaaloverzicht!$B$216</f>
        <v>Landschapsherstel</v>
      </c>
      <c r="H183" s="32" t="str">
        <f>'Bouw - Droge mortel'!C216</f>
        <v>Eis</v>
      </c>
      <c r="I183" s="146"/>
      <c r="K183" t="str">
        <f>Totaaloverzicht!B197</f>
        <v>Leverwijze - voorkeur</v>
      </c>
      <c r="L183" s="28" t="str">
        <f>'Bouw - Droge mortel'!E197</f>
        <v>Gecompacteerd/vacuüm</v>
      </c>
    </row>
    <row r="184" spans="3:12" x14ac:dyDescent="0.2">
      <c r="C184" t="s">
        <v>706</v>
      </c>
      <c r="D184" s="32" t="str">
        <f>'Bouw - Droge mortel'!E89</f>
        <v>Zoals is</v>
      </c>
      <c r="E184" s="146"/>
      <c r="H184" s="32"/>
      <c r="I184" s="146"/>
      <c r="K184" t="str">
        <f>Totaaloverzicht!B199</f>
        <v>Luchtdicht</v>
      </c>
      <c r="L184" s="28" t="str">
        <f>'Bouw - Droge mortel'!E199</f>
        <v>Ja, indien vacuüm</v>
      </c>
    </row>
    <row r="185" spans="3:12" x14ac:dyDescent="0.2">
      <c r="C185" t="str">
        <f>Totaaloverzicht!B90</f>
        <v>Kristalliniteit/amorfe fase</v>
      </c>
      <c r="D185" s="32" t="str">
        <f>'Bouw - Droge mortel'!E90</f>
        <v>Zoals is</v>
      </c>
      <c r="E185" s="146"/>
      <c r="G185" t="str">
        <f>Totaaloverzicht!$B$218</f>
        <v>Uitmijnen bodem</v>
      </c>
      <c r="H185" s="32" t="str">
        <f>'Bouw - Droge mortel'!C218</f>
        <v>Gewenst</v>
      </c>
      <c r="I185" s="146"/>
      <c r="K185" t="str">
        <f>Totaaloverzicht!B200</f>
        <v>Luchtdicht - methode</v>
      </c>
      <c r="L185" s="28" t="str">
        <f>'Bouw - Droge mortel'!E200</f>
        <v>Vacuüm</v>
      </c>
    </row>
    <row r="186" spans="3:12" x14ac:dyDescent="0.2">
      <c r="D186" s="32"/>
      <c r="E186" s="146"/>
      <c r="G186" t="s">
        <v>680</v>
      </c>
      <c r="H186" s="32" t="str">
        <f>'Bouw - Droge mortel'!C219</f>
        <v>Gewenst</v>
      </c>
      <c r="I186" s="146"/>
      <c r="K186" t="str">
        <f>Totaaloverzicht!B201</f>
        <v>Dichtheid bij levering</v>
      </c>
      <c r="L186" s="28" t="str">
        <f>'Bouw - Droge mortel'!E201</f>
        <v>Gecompacteerd/vacuüm</v>
      </c>
    </row>
    <row r="187" spans="3:12" x14ac:dyDescent="0.2">
      <c r="D187" s="32"/>
      <c r="E187" s="146"/>
      <c r="H187" s="32"/>
      <c r="I187" s="146"/>
      <c r="K187" s="15"/>
    </row>
    <row r="188" spans="3:12" x14ac:dyDescent="0.2">
      <c r="C188" s="15"/>
      <c r="E188" s="146"/>
      <c r="G188" t="s">
        <v>681</v>
      </c>
      <c r="H188" s="32" t="str">
        <f>'Bouw - Droge mortel'!C221</f>
        <v>Gewenst</v>
      </c>
      <c r="I188" s="146"/>
      <c r="L188" s="32"/>
    </row>
    <row r="189" spans="3:12" x14ac:dyDescent="0.2">
      <c r="C189" s="16"/>
      <c r="D189" s="32"/>
      <c r="E189" s="146"/>
      <c r="I189" s="146"/>
    </row>
    <row r="190" spans="3:12" x14ac:dyDescent="0.2">
      <c r="C190" s="16"/>
      <c r="D190" s="32"/>
      <c r="E190" s="146"/>
      <c r="I190" s="146"/>
    </row>
    <row r="191" spans="3:12" x14ac:dyDescent="0.2">
      <c r="C191" s="16"/>
      <c r="D191" s="32"/>
      <c r="E191" s="146"/>
      <c r="I191" s="146"/>
    </row>
    <row r="192" spans="3:12" x14ac:dyDescent="0.2">
      <c r="C192" s="16"/>
      <c r="D192" s="32"/>
      <c r="E192" s="146"/>
      <c r="I192" s="146"/>
    </row>
    <row r="193" spans="3:9" x14ac:dyDescent="0.2">
      <c r="C193" s="16"/>
      <c r="D193" s="32"/>
      <c r="E193" s="146"/>
      <c r="I193" s="146"/>
    </row>
    <row r="194" spans="3:9" x14ac:dyDescent="0.2">
      <c r="C194" s="16"/>
      <c r="D194" s="32"/>
      <c r="E194" s="146"/>
      <c r="I194" s="146"/>
    </row>
    <row r="195" spans="3:9" x14ac:dyDescent="0.2">
      <c r="C195" s="16"/>
      <c r="D195" s="32"/>
      <c r="E195" s="146"/>
      <c r="I195" s="146"/>
    </row>
    <row r="196" spans="3:9" x14ac:dyDescent="0.2">
      <c r="C196" s="16"/>
      <c r="D196" s="32"/>
      <c r="E196" s="146"/>
      <c r="I196" s="146"/>
    </row>
    <row r="197" spans="3:9" x14ac:dyDescent="0.2">
      <c r="C197" s="16"/>
      <c r="D197" s="32"/>
      <c r="E197" s="146"/>
      <c r="I197" s="146"/>
    </row>
    <row r="198" spans="3:9" ht="16" customHeight="1" x14ac:dyDescent="0.2">
      <c r="D198" s="32"/>
      <c r="E198" s="146"/>
      <c r="I198" s="146"/>
    </row>
    <row r="199" spans="3:9" x14ac:dyDescent="0.2">
      <c r="C199" s="16"/>
      <c r="D199" s="32"/>
      <c r="E199" s="146"/>
      <c r="I199" s="146"/>
    </row>
    <row r="200" spans="3:9" x14ac:dyDescent="0.2">
      <c r="D200" s="32"/>
      <c r="E200" s="146"/>
      <c r="I200" s="146"/>
    </row>
    <row r="201" spans="3:9" x14ac:dyDescent="0.2">
      <c r="D201" s="32"/>
      <c r="E201" s="146"/>
      <c r="I201" s="146"/>
    </row>
    <row r="204" spans="3:9" x14ac:dyDescent="0.2">
      <c r="C204" s="142" t="s">
        <v>646</v>
      </c>
    </row>
    <row r="211" spans="3:13" ht="31" x14ac:dyDescent="0.35">
      <c r="C211" s="141" t="str">
        <f>$C$7</f>
        <v>Label producteisen teelt, oogst &amp; verwerking lisdodde</v>
      </c>
    </row>
    <row r="213" spans="3:13" ht="26" x14ac:dyDescent="0.3">
      <c r="C213" s="140" t="str">
        <f>$C$9</f>
        <v>Product:</v>
      </c>
      <c r="D213" s="140" t="s">
        <v>722</v>
      </c>
    </row>
    <row r="214" spans="3:13" ht="19" x14ac:dyDescent="0.25">
      <c r="C214" s="139" t="str">
        <f>$C$10</f>
        <v xml:space="preserve">Productcategorie: </v>
      </c>
      <c r="D214" s="139" t="s">
        <v>721</v>
      </c>
    </row>
    <row r="215" spans="3:13" ht="19" x14ac:dyDescent="0.25">
      <c r="C215" s="139" t="str">
        <f>$C$11</f>
        <v xml:space="preserve">Industrie: </v>
      </c>
      <c r="D215" s="139" t="s">
        <v>708</v>
      </c>
    </row>
    <row r="216" spans="3:13" x14ac:dyDescent="0.2">
      <c r="C216" s="144"/>
      <c r="D216" s="144"/>
      <c r="E216" s="144"/>
      <c r="F216" s="144"/>
      <c r="G216" s="144"/>
      <c r="H216" s="144"/>
      <c r="I216" s="144"/>
      <c r="J216" s="144"/>
      <c r="K216" s="144"/>
      <c r="L216" s="144"/>
      <c r="M216" s="144"/>
    </row>
    <row r="217" spans="3:13" x14ac:dyDescent="0.2">
      <c r="C217" s="15" t="str">
        <f>$C$13</f>
        <v>Lisdoddesoort:</v>
      </c>
      <c r="D217" t="s">
        <v>695</v>
      </c>
    </row>
    <row r="218" spans="3:13" x14ac:dyDescent="0.2">
      <c r="C218" s="15" t="str">
        <f>$C$14</f>
        <v>Plantonderdelen:</v>
      </c>
      <c r="D218" t="s">
        <v>710</v>
      </c>
    </row>
    <row r="220" spans="3:13" x14ac:dyDescent="0.2">
      <c r="C220" s="143" t="str">
        <f>Totaaloverzicht!$B$7</f>
        <v>Teelt &amp; gewaseisen</v>
      </c>
      <c r="E220" s="146"/>
      <c r="G220" s="143" t="str">
        <f>Totaaloverzicht!$B$122</f>
        <v>Oogsteisen</v>
      </c>
      <c r="I220" s="146"/>
      <c r="K220" s="143" t="str">
        <f>Totaaloverzicht!$B$142</f>
        <v>Verwerkingseisen</v>
      </c>
    </row>
    <row r="221" spans="3:13" x14ac:dyDescent="0.2">
      <c r="E221" s="146"/>
      <c r="I221" s="146"/>
    </row>
    <row r="222" spans="3:13" x14ac:dyDescent="0.2">
      <c r="C222" s="15" t="str">
        <f>Totaaloverzicht!$B$9</f>
        <v>Morfologie vezel &amp; vezelbundel</v>
      </c>
      <c r="E222" s="146"/>
      <c r="G222" s="15" t="s">
        <v>660</v>
      </c>
      <c r="I222" s="146"/>
      <c r="K222" s="15" t="s">
        <v>668</v>
      </c>
    </row>
    <row r="223" spans="3:13" ht="16" customHeight="1" x14ac:dyDescent="0.2">
      <c r="E223" s="146"/>
      <c r="G223" t="str">
        <f>Totaaloverzicht!B135</f>
        <v>Riet</v>
      </c>
      <c r="H223" s="32" t="str">
        <f>'Plastics - Granulaat - Vuller'!C135</f>
        <v>Minimaliseren</v>
      </c>
      <c r="I223" s="146"/>
      <c r="K223" t="s">
        <v>661</v>
      </c>
      <c r="L223" s="32" t="str">
        <f>'Plastics - Granulaat - Vuller'!C151</f>
        <v>Minimaliseren</v>
      </c>
    </row>
    <row r="224" spans="3:13" x14ac:dyDescent="0.2">
      <c r="C224" s="27" t="str">
        <f>Totaaloverzicht!B11</f>
        <v>Vezelafmetingen</v>
      </c>
      <c r="E224" s="146"/>
      <c r="G224" t="s">
        <v>661</v>
      </c>
      <c r="H224" s="32" t="str">
        <f>'Plastics - Granulaat - Vuller'!C136</f>
        <v>Minimaliseren</v>
      </c>
      <c r="I224" s="146"/>
      <c r="K224" t="s">
        <v>662</v>
      </c>
      <c r="L224" s="32" t="str">
        <f>'Plastics - Granulaat - Vuller'!C152</f>
        <v>Geen</v>
      </c>
    </row>
    <row r="225" spans="3:12" x14ac:dyDescent="0.2">
      <c r="C225" s="16" t="str">
        <f>Totaaloverzicht!B12</f>
        <v>Lengte vezelbundel - mm</v>
      </c>
      <c r="D225" s="32" t="str">
        <f>'Plastics - Granulaat - Vuller'!C12</f>
        <v>&gt;0,35</v>
      </c>
      <c r="E225" s="146"/>
      <c r="G225" t="s">
        <v>662</v>
      </c>
      <c r="H225" s="32" t="str">
        <f>'Plastics - Granulaat - Vuller'!C137</f>
        <v>Geen</v>
      </c>
      <c r="I225" s="146"/>
      <c r="K225" t="s">
        <v>663</v>
      </c>
      <c r="L225" s="32" t="str">
        <f>'Plastics - Granulaat - Vuller'!C153</f>
        <v>Geen</v>
      </c>
    </row>
    <row r="226" spans="3:12" x14ac:dyDescent="0.2">
      <c r="C226" t="s">
        <v>677</v>
      </c>
      <c r="D226" s="32" t="str">
        <f>'Plastics - Granulaat - Vuller'!C14</f>
        <v>&gt;1</v>
      </c>
      <c r="E226" s="146"/>
      <c r="G226" t="s">
        <v>663</v>
      </c>
      <c r="H226" s="32" t="str">
        <f>'Plastics - Granulaat - Vuller'!C138</f>
        <v>Geen</v>
      </c>
      <c r="I226" s="146"/>
      <c r="K226" t="s">
        <v>664</v>
      </c>
      <c r="L226" s="32" t="str">
        <f>'Plastics - Granulaat - Vuller'!C154</f>
        <v>Geen</v>
      </c>
    </row>
    <row r="227" spans="3:12" x14ac:dyDescent="0.2">
      <c r="D227" s="32"/>
      <c r="E227" s="146"/>
      <c r="G227" t="s">
        <v>664</v>
      </c>
      <c r="H227" s="32" t="str">
        <f>'Plastics - Granulaat - Vuller'!C139</f>
        <v>Geen</v>
      </c>
      <c r="I227" s="146"/>
      <c r="K227" t="str">
        <f>Totaaloverzicht!B155</f>
        <v>Plastic &amp; zwerfvuil</v>
      </c>
      <c r="L227" s="32" t="str">
        <f>'Plastics - Granulaat - Vuller'!C155</f>
        <v>Geen</v>
      </c>
    </row>
    <row r="228" spans="3:12" x14ac:dyDescent="0.2">
      <c r="C228" s="27" t="str">
        <f>Totaaloverzicht!B21</f>
        <v>Vezeldichtheid</v>
      </c>
      <c r="D228" s="32"/>
      <c r="E228" s="146"/>
      <c r="G228" t="str">
        <f>Totaaloverzicht!B140</f>
        <v>Plastic &amp; zwerfvuil</v>
      </c>
      <c r="H228" s="32" t="str">
        <f>'Plastics - Granulaat - Vuller'!C140</f>
        <v>Geen</v>
      </c>
      <c r="I228" s="146"/>
      <c r="K228" t="s">
        <v>700</v>
      </c>
      <c r="L228" s="32" t="str">
        <f>'Plastics - Granulaat - Vuller'!C156</f>
        <v>Geen na opslag</v>
      </c>
    </row>
    <row r="229" spans="3:12" x14ac:dyDescent="0.2">
      <c r="C229" s="16" t="s">
        <v>711</v>
      </c>
      <c r="D229" s="32" t="str">
        <f>'Plastics - Granulaat - Vuller'!C22</f>
        <v>&lt;1,3 (wens)</v>
      </c>
      <c r="E229" s="146"/>
      <c r="H229" s="32"/>
      <c r="I229" s="146"/>
      <c r="K229" t="str">
        <f>Totaaloverzicht!B157</f>
        <v>Opslagfolie</v>
      </c>
      <c r="L229" s="32" t="str">
        <f>'Plastics - Granulaat - Vuller'!C157</f>
        <v>Geen na opslag</v>
      </c>
    </row>
    <row r="230" spans="3:12" x14ac:dyDescent="0.2">
      <c r="D230" s="32"/>
      <c r="E230" s="146"/>
      <c r="H230" s="32"/>
      <c r="I230" s="146"/>
      <c r="K230" t="str">
        <f>Totaaloverzicht!B158</f>
        <v>Krimpfolie</v>
      </c>
      <c r="L230" s="32" t="str">
        <f>'Plastics - Granulaat - Vuller'!C158</f>
        <v>Geen na opslag</v>
      </c>
    </row>
    <row r="231" spans="3:12" x14ac:dyDescent="0.2">
      <c r="C231" s="27" t="str">
        <f>Totaaloverzicht!B24</f>
        <v>Vezelsterkte &amp; stijfheid</v>
      </c>
      <c r="D231" s="32"/>
      <c r="E231" s="146"/>
      <c r="H231" s="32"/>
      <c r="I231" s="146"/>
      <c r="L231" s="32"/>
    </row>
    <row r="232" spans="3:12" x14ac:dyDescent="0.2">
      <c r="C232" s="16" t="str">
        <f>Totaaloverzicht!B25</f>
        <v>Treksterkte</v>
      </c>
      <c r="D232" s="32" t="str">
        <f>'Plastics - Granulaat - Vuller'!C25</f>
        <v>Zo hoog mogelijk</v>
      </c>
      <c r="E232" s="146"/>
      <c r="H232" s="32"/>
      <c r="I232" s="146"/>
      <c r="K232" s="15" t="str">
        <f>Totaaloverzicht!B160</f>
        <v xml:space="preserve">Homogeniteit </v>
      </c>
      <c r="L232" s="32"/>
    </row>
    <row r="233" spans="3:12" x14ac:dyDescent="0.2">
      <c r="C233" s="16" t="s">
        <v>647</v>
      </c>
      <c r="D233" s="32" t="str">
        <f>'Plastics - Granulaat - Vuller'!C27</f>
        <v>Zo hoog mogelijk</v>
      </c>
      <c r="E233" s="146"/>
      <c r="H233" s="32"/>
      <c r="I233" s="146"/>
      <c r="K233" t="str">
        <f>Totaaloverzicht!B161</f>
        <v>Splitsen plantonderdelen</v>
      </c>
      <c r="L233" s="32" t="s">
        <v>713</v>
      </c>
    </row>
    <row r="234" spans="3:12" x14ac:dyDescent="0.2">
      <c r="C234" s="16" t="str">
        <f>Totaaloverzicht!B28</f>
        <v>Buigsterkte</v>
      </c>
      <c r="D234" s="32" t="str">
        <f>'Plastics - Granulaat - Vuller'!C28</f>
        <v>Zo hoog mogelijk</v>
      </c>
      <c r="E234" s="146"/>
      <c r="H234" s="32"/>
      <c r="I234" s="146"/>
      <c r="L234" s="32"/>
    </row>
    <row r="235" spans="3:12" x14ac:dyDescent="0.2">
      <c r="C235" s="16" t="str">
        <f>Totaaloverzicht!B29</f>
        <v>Buigstijfheid</v>
      </c>
      <c r="D235" s="32" t="str">
        <f>'Plastics - Granulaat - Vuller'!C29</f>
        <v>Zo hoog mogelijk</v>
      </c>
      <c r="E235" s="146"/>
      <c r="H235" s="32"/>
      <c r="I235" s="146"/>
      <c r="K235" s="15" t="str">
        <f>Totaaloverzicht!B165</f>
        <v>Droge stofgehalte </v>
      </c>
      <c r="L235" s="32"/>
    </row>
    <row r="236" spans="3:12" x14ac:dyDescent="0.2">
      <c r="C236" s="16" t="str">
        <f>Totaaloverzicht!B30</f>
        <v>Trekstijfheid</v>
      </c>
      <c r="D236" s="32" t="str">
        <f>'Plastics - Granulaat - Vuller'!C30</f>
        <v>Zo hoog mogelijk</v>
      </c>
      <c r="E236" s="146"/>
      <c r="H236" s="32"/>
      <c r="I236" s="146"/>
      <c r="K236" t="s">
        <v>657</v>
      </c>
      <c r="L236" s="152" t="str">
        <f>'Plastics - Granulaat - Vuller'!C166</f>
        <v>95-99%</v>
      </c>
    </row>
    <row r="237" spans="3:12" ht="16" customHeight="1" x14ac:dyDescent="0.2">
      <c r="C237" s="27"/>
      <c r="E237" s="146"/>
      <c r="H237" s="32"/>
      <c r="I237" s="146"/>
      <c r="K237" t="s">
        <v>658</v>
      </c>
      <c r="L237" s="124">
        <f>'Plastics - Granulaat - Vuller'!C167</f>
        <v>0.99</v>
      </c>
    </row>
    <row r="238" spans="3:12" x14ac:dyDescent="0.2">
      <c r="C238" s="27" t="str">
        <f>Totaaloverzicht!B33</f>
        <v>Vezeloppervlak</v>
      </c>
      <c r="D238" s="32"/>
      <c r="E238" s="146"/>
      <c r="H238" s="32"/>
      <c r="I238" s="146"/>
      <c r="K238" t="str">
        <f>Totaaloverzicht!B168</f>
        <v>Vochtgehalte - maximaal</v>
      </c>
      <c r="L238" s="152" t="str">
        <f>'Plastics - Granulaat - Vuller'!C168</f>
        <v>1-5%</v>
      </c>
    </row>
    <row r="239" spans="3:12" x14ac:dyDescent="0.2">
      <c r="C239" t="str">
        <f>Totaaloverzicht!B34</f>
        <v>Waterafstotend (hydrofoob)</v>
      </c>
      <c r="D239" s="32" t="str">
        <f>'Plastics - Granulaat - Vuller'!C34</f>
        <v>Nee</v>
      </c>
      <c r="E239" s="146"/>
      <c r="I239" s="146"/>
      <c r="K239" t="str">
        <f>Totaaloverzicht!B169</f>
        <v>Vochtgehalte - minimaal</v>
      </c>
      <c r="L239" s="124">
        <f>'Plastics - Granulaat - Vuller'!C169</f>
        <v>0.01</v>
      </c>
    </row>
    <row r="240" spans="3:12" x14ac:dyDescent="0.2">
      <c r="C240" t="str">
        <f>Totaaloverzicht!B35</f>
        <v>Waterbindend (hydrofiel)</v>
      </c>
      <c r="D240" s="32" t="str">
        <f>'Plastics - Granulaat - Vuller'!C35</f>
        <v>Ja</v>
      </c>
      <c r="E240" s="146"/>
      <c r="G240" s="144"/>
      <c r="H240" s="144"/>
      <c r="I240" s="146"/>
      <c r="L240" s="124"/>
    </row>
    <row r="241" spans="3:12" x14ac:dyDescent="0.2">
      <c r="C241" s="15"/>
      <c r="D241" s="32"/>
      <c r="E241" s="146"/>
      <c r="G241" s="143" t="str">
        <f>Totaaloverzicht!$B$206</f>
        <v>Milieu-eisen</v>
      </c>
      <c r="I241" s="146"/>
      <c r="K241" s="15" t="str">
        <f>Totaaloverzicht!B179</f>
        <v>Deeltjes/fractiegrootte</v>
      </c>
      <c r="L241" s="124"/>
    </row>
    <row r="242" spans="3:12" x14ac:dyDescent="0.2">
      <c r="C242" s="15" t="str">
        <f>Totaaloverzicht!B37</f>
        <v>Morfologie plant</v>
      </c>
      <c r="D242" s="32"/>
      <c r="E242" s="146"/>
      <c r="I242" s="146"/>
      <c r="K242" t="s">
        <v>674</v>
      </c>
      <c r="L242" s="125" t="str">
        <f>'Plastics - Granulaat - Vuller'!C180</f>
        <v>+/- 0,1</v>
      </c>
    </row>
    <row r="243" spans="3:12" x14ac:dyDescent="0.2">
      <c r="E243" s="146"/>
      <c r="G243" t="s">
        <v>678</v>
      </c>
      <c r="H243" s="32" t="str">
        <f>'Plastics - Granulaat - Vuller'!C208</f>
        <v>Gewenst</v>
      </c>
      <c r="I243" s="146"/>
      <c r="K243" t="s">
        <v>675</v>
      </c>
      <c r="L243" s="125" t="str">
        <f>'Plastics - Granulaat - Vuller'!C181</f>
        <v>+/- 0,35</v>
      </c>
    </row>
    <row r="244" spans="3:12" x14ac:dyDescent="0.2">
      <c r="C244" s="27" t="str">
        <f>Totaaloverzicht!B39</f>
        <v>Plantgrootte</v>
      </c>
      <c r="D244" s="32"/>
      <c r="E244" s="146"/>
      <c r="G244" t="s">
        <v>682</v>
      </c>
      <c r="H244" s="32"/>
      <c r="I244" s="146"/>
      <c r="K244" t="str">
        <f>Totaaloverzicht!B182</f>
        <v>Breedte fracties - mm</v>
      </c>
      <c r="L244" s="125" t="str">
        <f>'Plastics - Granulaat - Vuller'!C182</f>
        <v>n.v.t.</v>
      </c>
    </row>
    <row r="245" spans="3:12" x14ac:dyDescent="0.2">
      <c r="C245" t="s">
        <v>652</v>
      </c>
      <c r="D245" s="32" t="str">
        <f>'Plastics - Granulaat - Vuller'!D43</f>
        <v>Meer stengel</v>
      </c>
      <c r="E245" s="146"/>
      <c r="H245" s="32"/>
      <c r="I245" s="146"/>
      <c r="K245" t="str">
        <f>Totaaloverzicht!B183</f>
        <v>Diameter fracties - mm</v>
      </c>
      <c r="L245" s="125" t="str">
        <f>'Plastics - Granulaat - Vuller'!C183</f>
        <v>+/- 0,1</v>
      </c>
    </row>
    <row r="246" spans="3:12" x14ac:dyDescent="0.2">
      <c r="D246" s="32"/>
      <c r="E246" s="146"/>
      <c r="G246" t="s">
        <v>679</v>
      </c>
      <c r="H246" s="32" t="str">
        <f>'Plastics - Granulaat - Vuller'!C211</f>
        <v>Gewenst</v>
      </c>
      <c r="I246" s="146"/>
      <c r="K246" t="s">
        <v>677</v>
      </c>
      <c r="L246" s="125" t="str">
        <f>'Plastics - Granulaat - Vuller'!C184</f>
        <v>&gt;1 (3-4 wens)</v>
      </c>
    </row>
    <row r="247" spans="3:12" x14ac:dyDescent="0.2">
      <c r="C247" s="27" t="str">
        <f>Totaaloverzicht!B51</f>
        <v>Planteigenschappen</v>
      </c>
      <c r="D247" s="32"/>
      <c r="E247" s="146"/>
      <c r="H247" s="32"/>
      <c r="I247" s="146"/>
      <c r="K247" t="str">
        <f>Totaaloverzicht!B185</f>
        <v>Verdeling deeltjesgrootte</v>
      </c>
      <c r="L247" s="125" t="str">
        <f>'Plastics - Granulaat - Vuller'!C185</f>
        <v>0,1-0,35</v>
      </c>
    </row>
    <row r="248" spans="3:12" x14ac:dyDescent="0.2">
      <c r="C248" t="str">
        <f>Totaaloverzicht!B53</f>
        <v>Schimmelwerendheid</v>
      </c>
      <c r="D248" s="32" t="str">
        <f>'Plastics - Granulaat - Vuller'!C53</f>
        <v>Zo laag mogelijk</v>
      </c>
      <c r="E248" s="146"/>
      <c r="G248" t="str">
        <f>Totaaloverzicht!$B$213</f>
        <v>Vermijding bodemdaling</v>
      </c>
      <c r="H248" s="32" t="str">
        <f>'Plastics - Granulaat - Vuller'!C213</f>
        <v>Gewenst</v>
      </c>
      <c r="I248" s="146"/>
      <c r="K248" s="16"/>
      <c r="L248" s="32"/>
    </row>
    <row r="249" spans="3:12" x14ac:dyDescent="0.2">
      <c r="C249" t="s">
        <v>655</v>
      </c>
      <c r="D249" s="32" t="str">
        <f>'Plastics - Granulaat - Vuller'!C54</f>
        <v>Zo laag mogelijk</v>
      </c>
      <c r="E249" s="146"/>
      <c r="H249" s="32"/>
      <c r="I249" s="146"/>
      <c r="K249" s="15" t="str">
        <f>Totaaloverzicht!B196</f>
        <v>Transport &amp; levering</v>
      </c>
      <c r="L249" s="28"/>
    </row>
    <row r="250" spans="3:12" ht="16" customHeight="1" x14ac:dyDescent="0.2">
      <c r="D250" s="32"/>
      <c r="E250" s="146"/>
      <c r="G250" t="str">
        <f>Totaaloverzicht!$B$215</f>
        <v>Biodiversiteitswinst</v>
      </c>
      <c r="H250" s="32" t="str">
        <f>'Plastics - Granulaat - Vuller'!C215</f>
        <v>Gewenst</v>
      </c>
      <c r="I250" s="146"/>
      <c r="K250" s="16" t="str">
        <f>Totaaloverzicht!B197</f>
        <v>Leverwijze - voorkeur</v>
      </c>
      <c r="L250" s="28" t="str">
        <f>'Plastics - Granulaat - Vuller'!C197</f>
        <v>Bulk</v>
      </c>
    </row>
    <row r="251" spans="3:12" x14ac:dyDescent="0.2">
      <c r="C251" s="15" t="str">
        <f>Totaaloverzicht!B57</f>
        <v>Inhoudsstoffen</v>
      </c>
      <c r="D251" s="32"/>
      <c r="E251" s="146"/>
      <c r="G251" t="str">
        <f>Totaaloverzicht!$B$216</f>
        <v>Landschapsherstel</v>
      </c>
      <c r="H251" s="32" t="str">
        <f>'Plastics - Granulaat - Vuller'!C216</f>
        <v>Gewenst</v>
      </c>
      <c r="I251" s="146"/>
      <c r="K251" t="str">
        <f>Totaaloverzicht!B199</f>
        <v>Luchtdicht</v>
      </c>
      <c r="L251" s="28" t="str">
        <f>'Plastics - Granulaat - Vuller'!C199</f>
        <v>Indien vocht &lt;5%</v>
      </c>
    </row>
    <row r="252" spans="3:12" x14ac:dyDescent="0.2">
      <c r="C252" s="16"/>
      <c r="D252" s="32"/>
      <c r="E252" s="146"/>
      <c r="H252" s="32"/>
      <c r="I252" s="146"/>
      <c r="K252" t="str">
        <f>Totaaloverzicht!B201</f>
        <v>Dichtheid bij levering</v>
      </c>
      <c r="L252" s="28" t="str">
        <f>'Plastics - Granulaat - Vuller'!C201</f>
        <v>Zo hoog mogelijk</v>
      </c>
    </row>
    <row r="253" spans="3:12" x14ac:dyDescent="0.2">
      <c r="C253" s="27" t="str">
        <f>Totaaloverzicht!B59</f>
        <v>Chemische componenten/macromoleculen</v>
      </c>
      <c r="D253" s="32"/>
      <c r="E253" s="146"/>
      <c r="G253" t="str">
        <f>Totaaloverzicht!$B$218</f>
        <v>Uitmijnen bodem</v>
      </c>
      <c r="H253" s="32" t="str">
        <f>'Plastics - Granulaat - Vuller'!C218</f>
        <v>Gewenst</v>
      </c>
      <c r="I253" s="146"/>
      <c r="K253" t="str">
        <f>Totaaloverzicht!B203</f>
        <v>Stofvorming bij lossen</v>
      </c>
      <c r="L253" s="124" t="str">
        <f>'Plastics - Granulaat - Vuller'!C203</f>
        <v>Zo laag mogelijk</v>
      </c>
    </row>
    <row r="254" spans="3:12" x14ac:dyDescent="0.2">
      <c r="C254" t="str">
        <f>Totaaloverzicht!B60</f>
        <v>Cellulose</v>
      </c>
      <c r="D254" s="32" t="str">
        <f>'Plastics - Granulaat - Vuller'!C60</f>
        <v>Zo hoog mogelijk</v>
      </c>
      <c r="E254" s="146"/>
      <c r="G254" t="s">
        <v>680</v>
      </c>
      <c r="H254" s="32" t="str">
        <f>'Plastics - Granulaat - Vuller'!C219</f>
        <v>Gewenst</v>
      </c>
      <c r="I254" s="146"/>
      <c r="K254" t="s">
        <v>714</v>
      </c>
      <c r="L254" s="124" t="str">
        <f>'Plastics - Granulaat - Vuller'!C204</f>
        <v>Ja</v>
      </c>
    </row>
    <row r="255" spans="3:12" x14ac:dyDescent="0.2">
      <c r="C255" t="s">
        <v>712</v>
      </c>
      <c r="D255" s="32" t="str">
        <f>'Plastics - Granulaat - Vuller'!C62</f>
        <v>Zo laag mogelijk</v>
      </c>
      <c r="E255" s="146"/>
      <c r="H255" s="32"/>
      <c r="I255" s="146"/>
      <c r="K255" s="15"/>
    </row>
    <row r="256" spans="3:12" x14ac:dyDescent="0.2">
      <c r="C256" s="16" t="str">
        <f>'Plastics - Granulaat - Vuller'!B63</f>
        <v>Pectine</v>
      </c>
      <c r="D256" s="32" t="str">
        <f>'Plastics - Granulaat - Vuller'!C63</f>
        <v>Zo laag mogelijk</v>
      </c>
      <c r="E256" s="146"/>
      <c r="G256" t="s">
        <v>681</v>
      </c>
      <c r="H256" s="32" t="str">
        <f>'Plastics - Granulaat - Vuller'!C221</f>
        <v>Gewenst</v>
      </c>
      <c r="I256" s="146"/>
      <c r="L256" s="32"/>
    </row>
    <row r="257" spans="3:9" x14ac:dyDescent="0.2">
      <c r="C257" s="16" t="str">
        <f>'Plastics - Granulaat - Vuller'!B64</f>
        <v>Ruw As</v>
      </c>
      <c r="D257" s="32" t="str">
        <f>'Plastics - Granulaat - Vuller'!C64</f>
        <v>&lt;1%</v>
      </c>
      <c r="E257" s="146"/>
      <c r="I257" s="146"/>
    </row>
    <row r="258" spans="3:9" ht="16" customHeight="1" x14ac:dyDescent="0.2">
      <c r="C258" s="16" t="str">
        <f>'Plastics - Granulaat - Vuller'!B65</f>
        <v>Eiwit</v>
      </c>
      <c r="D258" s="32" t="str">
        <f>'Plastics - Granulaat - Vuller'!C65</f>
        <v>Zo laag mogelijk</v>
      </c>
      <c r="E258" s="146"/>
      <c r="I258" s="146"/>
    </row>
    <row r="259" spans="3:9" ht="16" customHeight="1" x14ac:dyDescent="0.2">
      <c r="C259" s="16"/>
      <c r="D259" s="32"/>
      <c r="E259" s="146"/>
      <c r="I259" s="146"/>
    </row>
    <row r="260" spans="3:9" ht="16" customHeight="1" x14ac:dyDescent="0.2">
      <c r="C260" s="27" t="str">
        <f>Totaaloverzicht!B69</f>
        <v>Overige samenstelling/elementen/mineralen</v>
      </c>
      <c r="D260" s="32"/>
      <c r="E260" s="146"/>
      <c r="I260" s="146"/>
    </row>
    <row r="261" spans="3:9" ht="16" customHeight="1" x14ac:dyDescent="0.2">
      <c r="C261" s="16" t="str">
        <f>Totaaloverzicht!B70</f>
        <v>Organische stof </v>
      </c>
      <c r="D261" s="32" t="str">
        <f>'Plastics - Granulaat - Vuller'!C70</f>
        <v>Zo hoog mogelijk</v>
      </c>
      <c r="E261" s="146"/>
      <c r="I261" s="146"/>
    </row>
    <row r="262" spans="3:9" ht="16" customHeight="1" x14ac:dyDescent="0.2">
      <c r="C262" s="16"/>
      <c r="D262" s="32"/>
      <c r="E262" s="146"/>
      <c r="I262" s="146"/>
    </row>
    <row r="263" spans="3:9" ht="16" customHeight="1" x14ac:dyDescent="0.2">
      <c r="C263" s="15" t="str">
        <f>Totaaloverzicht!B84</f>
        <v>Chemische cellulose-eigenschappen</v>
      </c>
      <c r="D263" s="32"/>
      <c r="E263" s="146"/>
      <c r="I263" s="146"/>
    </row>
    <row r="264" spans="3:9" ht="16" customHeight="1" x14ac:dyDescent="0.2">
      <c r="C264" s="16" t="s">
        <v>706</v>
      </c>
      <c r="D264" s="32" t="str">
        <f>'Plastics - Granulaat - Vuller'!C89</f>
        <v>Zo hoog mogelijk</v>
      </c>
      <c r="E264" s="146"/>
      <c r="I264" s="146"/>
    </row>
    <row r="265" spans="3:9" x14ac:dyDescent="0.2">
      <c r="C265" s="16"/>
      <c r="D265" s="32"/>
      <c r="E265" s="146"/>
      <c r="I265" s="146"/>
    </row>
    <row r="266" spans="3:9" x14ac:dyDescent="0.2">
      <c r="C266" s="15" t="str">
        <f>Totaaloverzicht!B92</f>
        <v>Zuiverheid - giftige &amp; risicovolle stoffen</v>
      </c>
      <c r="D266" s="32"/>
      <c r="E266" s="146"/>
      <c r="I266" s="146"/>
    </row>
    <row r="267" spans="3:9" x14ac:dyDescent="0.2">
      <c r="C267" s="16" t="str">
        <f>Totaaloverzicht!B94</f>
        <v>Pesticiden &amp; groeimiddelen</v>
      </c>
      <c r="D267" s="32" t="str">
        <f>'Plastics - Granulaat - Vuller'!C95</f>
        <v>Verboden</v>
      </c>
      <c r="E267" s="146"/>
      <c r="I267" s="146"/>
    </row>
    <row r="268" spans="3:9" x14ac:dyDescent="0.2">
      <c r="C268" t="str">
        <f>Totaaloverzicht!B103</f>
        <v>Zware metalen</v>
      </c>
      <c r="D268" s="32" t="str">
        <f>'Plastics - Granulaat - Vuller'!C104</f>
        <v>Voldoen EU-norm</v>
      </c>
      <c r="E268" s="146"/>
      <c r="I268" s="146"/>
    </row>
    <row r="269" spans="3:9" x14ac:dyDescent="0.2">
      <c r="C269" t="str">
        <f>Totaaloverzicht!B114</f>
        <v>Schimmels &amp; bacteriën</v>
      </c>
      <c r="D269" s="32" t="str">
        <f>'Plastics - Granulaat - Vuller'!C115</f>
        <v>Minimaliseren</v>
      </c>
      <c r="E269" s="146"/>
      <c r="I269" s="146"/>
    </row>
    <row r="272" spans="3:9" x14ac:dyDescent="0.2">
      <c r="C272" s="142" t="s">
        <v>646</v>
      </c>
    </row>
    <row r="279" spans="3:13" ht="31" x14ac:dyDescent="0.35">
      <c r="C279" s="141" t="str">
        <f>$C$7</f>
        <v>Label producteisen teelt, oogst &amp; verwerking lisdodde</v>
      </c>
    </row>
    <row r="281" spans="3:13" ht="26" x14ac:dyDescent="0.3">
      <c r="C281" s="140" t="str">
        <f>$C$9</f>
        <v>Product:</v>
      </c>
      <c r="D281" s="140" t="s">
        <v>716</v>
      </c>
    </row>
    <row r="282" spans="3:13" ht="19" x14ac:dyDescent="0.25">
      <c r="C282" s="139" t="str">
        <f>$C$10</f>
        <v xml:space="preserve">Productcategorie: </v>
      </c>
      <c r="D282" s="139" t="s">
        <v>736</v>
      </c>
    </row>
    <row r="283" spans="3:13" ht="19" x14ac:dyDescent="0.25">
      <c r="C283" s="139" t="str">
        <f>$C$11</f>
        <v xml:space="preserve">Industrie: </v>
      </c>
      <c r="D283" s="139" t="s">
        <v>715</v>
      </c>
    </row>
    <row r="284" spans="3:13" x14ac:dyDescent="0.2">
      <c r="C284" s="144"/>
      <c r="D284" s="144"/>
      <c r="E284" s="144"/>
      <c r="F284" s="144"/>
      <c r="G284" s="144"/>
      <c r="H284" s="144"/>
      <c r="I284" s="144"/>
      <c r="J284" s="144"/>
      <c r="K284" s="144"/>
      <c r="L284" s="144"/>
      <c r="M284" s="144"/>
    </row>
    <row r="285" spans="3:13" x14ac:dyDescent="0.2">
      <c r="C285" s="15" t="str">
        <f>$C$13</f>
        <v>Lisdoddesoort:</v>
      </c>
      <c r="D285" t="s">
        <v>695</v>
      </c>
    </row>
    <row r="286" spans="3:13" x14ac:dyDescent="0.2">
      <c r="C286" s="15" t="str">
        <f>$C$14</f>
        <v>Plantonderdelen:</v>
      </c>
      <c r="D286" t="s">
        <v>697</v>
      </c>
    </row>
    <row r="288" spans="3:13" x14ac:dyDescent="0.2">
      <c r="C288" s="143" t="str">
        <f>Totaaloverzicht!$B$7</f>
        <v>Teelt &amp; gewaseisen</v>
      </c>
      <c r="E288" s="146"/>
      <c r="G288" s="143" t="str">
        <f>Totaaloverzicht!$B$122</f>
        <v>Oogsteisen</v>
      </c>
      <c r="I288" s="146"/>
      <c r="K288" s="143" t="str">
        <f>Totaaloverzicht!$B$142</f>
        <v>Verwerkingseisen</v>
      </c>
    </row>
    <row r="289" spans="3:12" x14ac:dyDescent="0.2">
      <c r="E289" s="146"/>
      <c r="I289" s="146"/>
    </row>
    <row r="290" spans="3:12" x14ac:dyDescent="0.2">
      <c r="C290" s="15" t="str">
        <f>Totaaloverzicht!$B$9</f>
        <v>Morfologie vezel &amp; vezelbundel</v>
      </c>
      <c r="E290" s="146"/>
      <c r="G290" s="15" t="str">
        <f>Totaaloverzicht!B130</f>
        <v>Fractiegrootte oogst</v>
      </c>
      <c r="I290" s="146"/>
      <c r="K290" s="15" t="str">
        <f>Totaaloverzicht!B144</f>
        <v>Opslag vers materiaal na oogsten (indien aan orde)</v>
      </c>
    </row>
    <row r="291" spans="3:12" ht="16" customHeight="1" x14ac:dyDescent="0.2">
      <c r="E291" s="146"/>
      <c r="G291" t="s">
        <v>659</v>
      </c>
      <c r="H291" s="32" t="str">
        <f>'Substraat - Oesterzwammen'!C131</f>
        <v xml:space="preserve">50-1000mm </v>
      </c>
      <c r="I291" s="146"/>
      <c r="K291" t="s">
        <v>665</v>
      </c>
      <c r="L291" s="32" t="str">
        <f>'Substraat - Oesterzwammen'!C145</f>
        <v>Alleen afdekzeil</v>
      </c>
    </row>
    <row r="292" spans="3:12" x14ac:dyDescent="0.2">
      <c r="C292" s="27" t="str">
        <f>Totaaloverzicht!B33</f>
        <v>Vezeloppervlak</v>
      </c>
      <c r="E292" s="146"/>
      <c r="G292" t="str">
        <f>Totaaloverzicht!B132</f>
        <v>Inclusief/exclusief aar</v>
      </c>
      <c r="H292" s="32" t="str">
        <f>'Substraat - Oesterzwammen'!C132</f>
        <v xml:space="preserve">Inclusief </v>
      </c>
      <c r="I292" s="146"/>
      <c r="K292" t="s">
        <v>717</v>
      </c>
      <c r="L292" s="32" t="str">
        <f>'Substraat - Oesterzwammen'!C148</f>
        <v>Niet zuur</v>
      </c>
    </row>
    <row r="293" spans="3:12" x14ac:dyDescent="0.2">
      <c r="C293" s="16" t="str">
        <f>Totaaloverzicht!B34</f>
        <v>Waterafstotend (hydrofoob)</v>
      </c>
      <c r="D293" s="32" t="str">
        <f>'Substraat - Oesterzwammen'!C34</f>
        <v>Nee</v>
      </c>
      <c r="E293" s="146"/>
      <c r="H293" s="32"/>
      <c r="I293" s="146"/>
      <c r="L293" s="32"/>
    </row>
    <row r="294" spans="3:12" x14ac:dyDescent="0.2">
      <c r="C294" s="16" t="str">
        <f>Totaaloverzicht!B35</f>
        <v>Waterbindend (hydrofiel)</v>
      </c>
      <c r="D294" s="32" t="str">
        <f>'Substraat - Oesterzwammen'!C35</f>
        <v>Ja</v>
      </c>
      <c r="E294" s="146"/>
      <c r="G294" s="15" t="s">
        <v>660</v>
      </c>
      <c r="H294" s="32"/>
      <c r="I294" s="146"/>
      <c r="K294" s="15" t="s">
        <v>668</v>
      </c>
      <c r="L294" s="32"/>
    </row>
    <row r="295" spans="3:12" x14ac:dyDescent="0.2">
      <c r="D295" s="32"/>
      <c r="E295" s="146"/>
      <c r="G295" t="str">
        <f>Totaaloverzicht!B135</f>
        <v>Riet</v>
      </c>
      <c r="H295" s="32" t="str">
        <f>'Substraat - Oesterzwammen'!C135</f>
        <v>Minimaliseren</v>
      </c>
      <c r="I295" s="146"/>
      <c r="K295" t="s">
        <v>661</v>
      </c>
      <c r="L295" s="32" t="str">
        <f>'Substraat - Oesterzwammen'!C151</f>
        <v>Minimaliseren</v>
      </c>
    </row>
    <row r="296" spans="3:12" x14ac:dyDescent="0.2">
      <c r="C296" s="15" t="str">
        <f>Totaaloverzicht!B37</f>
        <v>Morfologie plant</v>
      </c>
      <c r="D296" s="32"/>
      <c r="E296" s="146"/>
      <c r="G296" t="s">
        <v>661</v>
      </c>
      <c r="H296" s="32" t="str">
        <f>'Substraat - Oesterzwammen'!C136</f>
        <v>Minimaliseren</v>
      </c>
      <c r="I296" s="146"/>
      <c r="K296" t="s">
        <v>662</v>
      </c>
      <c r="L296" s="32" t="str">
        <f>'Substraat - Oesterzwammen'!C152</f>
        <v>Minimaliseren</v>
      </c>
    </row>
    <row r="297" spans="3:12" x14ac:dyDescent="0.2">
      <c r="C297" s="16"/>
      <c r="D297" s="32"/>
      <c r="E297" s="146"/>
      <c r="G297" t="s">
        <v>662</v>
      </c>
      <c r="H297" s="32" t="str">
        <f>'Substraat - Oesterzwammen'!C137</f>
        <v>Minimaliseren</v>
      </c>
      <c r="I297" s="146"/>
      <c r="K297" t="s">
        <v>663</v>
      </c>
      <c r="L297" s="32" t="str">
        <f>'Substraat - Oesterzwammen'!C153</f>
        <v>Minimaliseren</v>
      </c>
    </row>
    <row r="298" spans="3:12" x14ac:dyDescent="0.2">
      <c r="C298" s="27" t="str">
        <f>Totaaloverzicht!B45</f>
        <v>Plantstructuur</v>
      </c>
      <c r="D298" s="32"/>
      <c r="E298" s="146"/>
      <c r="G298" t="s">
        <v>663</v>
      </c>
      <c r="H298" s="32" t="str">
        <f>'Substraat - Oesterzwammen'!C138</f>
        <v>Minimaliseren</v>
      </c>
      <c r="I298" s="146"/>
      <c r="K298" t="s">
        <v>664</v>
      </c>
      <c r="L298" s="32" t="str">
        <f>'Substraat - Oesterzwammen'!C154</f>
        <v>Minimaliseren</v>
      </c>
    </row>
    <row r="299" spans="3:12" x14ac:dyDescent="0.2">
      <c r="C299" t="s">
        <v>699</v>
      </c>
      <c r="D299" s="32" t="str">
        <f>'Substraat - Oesterzwammen'!C47</f>
        <v>Laag</v>
      </c>
      <c r="E299" s="146"/>
      <c r="G299" t="s">
        <v>664</v>
      </c>
      <c r="H299" s="32" t="str">
        <f>'Substraat - Oesterzwammen'!C139</f>
        <v>Minimaliseren</v>
      </c>
      <c r="I299" s="146"/>
      <c r="K299" t="str">
        <f>Totaaloverzicht!B155</f>
        <v>Plastic &amp; zwerfvuil</v>
      </c>
      <c r="L299" s="32" t="str">
        <f>'Substraat - Oesterzwammen'!C155</f>
        <v>Verboden</v>
      </c>
    </row>
    <row r="300" spans="3:12" x14ac:dyDescent="0.2">
      <c r="C300" s="16" t="str">
        <f>Totaaloverzicht!B48</f>
        <v>Waterabsorptievermogen</v>
      </c>
      <c r="D300" s="32" t="str">
        <f>'Substraat - Oesterzwammen'!C48</f>
        <v>Hoog</v>
      </c>
      <c r="E300" s="146"/>
      <c r="G300" t="str">
        <f>Totaaloverzicht!B140</f>
        <v>Plastic &amp; zwerfvuil</v>
      </c>
      <c r="H300" s="32" t="str">
        <f>'Substraat - Oesterzwammen'!C140</f>
        <v>Verboden</v>
      </c>
      <c r="I300" s="146"/>
      <c r="K300" t="s">
        <v>700</v>
      </c>
      <c r="L300" s="32" t="str">
        <f>'Substraat - Oesterzwammen'!C156</f>
        <v>Alleen kunststof</v>
      </c>
    </row>
    <row r="301" spans="3:12" x14ac:dyDescent="0.2">
      <c r="C301" s="16"/>
      <c r="D301" s="32"/>
      <c r="E301" s="146"/>
      <c r="H301" s="32"/>
      <c r="I301" s="146"/>
      <c r="K301" t="str">
        <f>Totaaloverzicht!B157</f>
        <v>Opslagfolie</v>
      </c>
      <c r="L301" s="32" t="str">
        <f>'Substraat - Oesterzwammen'!C157</f>
        <v>Alleen afdekzeil</v>
      </c>
    </row>
    <row r="302" spans="3:12" x14ac:dyDescent="0.2">
      <c r="C302" s="27" t="str">
        <f>Totaaloverzicht!B51</f>
        <v>Planteigenschappen</v>
      </c>
      <c r="D302" s="32"/>
      <c r="E302" s="146"/>
      <c r="H302" s="32"/>
      <c r="I302" s="146"/>
      <c r="K302" t="str">
        <f>Totaaloverzicht!B158</f>
        <v>Krimpfolie</v>
      </c>
      <c r="L302" s="32" t="str">
        <f>'Substraat - Oesterzwammen'!C158</f>
        <v>Verboden</v>
      </c>
    </row>
    <row r="303" spans="3:12" x14ac:dyDescent="0.2">
      <c r="C303" s="16" t="str">
        <f>Totaaloverzicht!B53</f>
        <v>Schimmelwerendheid</v>
      </c>
      <c r="D303" s="32" t="str">
        <f>'Substraat - Oesterzwammen'!C53</f>
        <v>Laag</v>
      </c>
      <c r="E303" s="146"/>
      <c r="H303" s="32"/>
      <c r="I303" s="146"/>
      <c r="K303" s="15"/>
      <c r="L303" s="32"/>
    </row>
    <row r="304" spans="3:12" x14ac:dyDescent="0.2">
      <c r="C304" t="s">
        <v>655</v>
      </c>
      <c r="D304" s="32" t="str">
        <f>'Substraat - Oesterzwammen'!C54</f>
        <v>Laag</v>
      </c>
      <c r="E304" s="146"/>
      <c r="H304" s="32"/>
      <c r="I304" s="146"/>
      <c r="K304" s="15" t="str">
        <f>Totaaloverzicht!B160</f>
        <v xml:space="preserve">Homogeniteit </v>
      </c>
      <c r="L304" s="152"/>
    </row>
    <row r="305" spans="3:12" ht="16" customHeight="1" x14ac:dyDescent="0.2">
      <c r="C305" s="27"/>
      <c r="E305" s="146"/>
      <c r="H305" s="32"/>
      <c r="I305" s="146"/>
      <c r="K305" t="str">
        <f>Totaaloverzicht!B161</f>
        <v>Splitsen plantonderdelen</v>
      </c>
      <c r="L305" s="124" t="s">
        <v>718</v>
      </c>
    </row>
    <row r="306" spans="3:12" x14ac:dyDescent="0.2">
      <c r="C306" s="15" t="str">
        <f>Totaaloverzicht!B57</f>
        <v>Inhoudsstoffen</v>
      </c>
      <c r="D306" s="32"/>
      <c r="E306" s="146"/>
      <c r="H306" s="32"/>
      <c r="I306" s="146"/>
      <c r="K306" t="str">
        <f>Totaaloverzicht!B163</f>
        <v>Stengelverwijdering uit aar</v>
      </c>
      <c r="L306" s="152" t="str">
        <f>'Substraat - Oesterzwammen'!E163</f>
        <v>Ja</v>
      </c>
    </row>
    <row r="307" spans="3:12" x14ac:dyDescent="0.2">
      <c r="C307" s="16"/>
      <c r="D307" s="32"/>
      <c r="E307" s="146"/>
      <c r="I307" s="146"/>
      <c r="L307" s="124"/>
    </row>
    <row r="308" spans="3:12" x14ac:dyDescent="0.2">
      <c r="C308" s="27" t="str">
        <f>Totaaloverzicht!B59</f>
        <v>Chemische componenten/macromoleculen</v>
      </c>
      <c r="D308" s="32"/>
      <c r="E308" s="146"/>
      <c r="G308" s="144"/>
      <c r="H308" s="144"/>
      <c r="I308" s="146"/>
      <c r="K308" s="15" t="str">
        <f>Totaaloverzicht!B165</f>
        <v>Droge stofgehalte </v>
      </c>
      <c r="L308" s="124"/>
    </row>
    <row r="309" spans="3:12" x14ac:dyDescent="0.2">
      <c r="C309" s="16" t="str">
        <f>Totaaloverzicht!B60</f>
        <v>Cellulose</v>
      </c>
      <c r="D309" s="32" t="str">
        <f>'Substraat - Oesterzwammen'!C60</f>
        <v>±40%</v>
      </c>
      <c r="E309" s="146"/>
      <c r="G309" s="143" t="str">
        <f>Totaaloverzicht!$B$206</f>
        <v>Milieu-eisen</v>
      </c>
      <c r="I309" s="146"/>
      <c r="K309" t="s">
        <v>657</v>
      </c>
      <c r="L309" s="124">
        <f>'Substraat - Oesterzwammen'!C166</f>
        <v>0.8</v>
      </c>
    </row>
    <row r="310" spans="3:12" x14ac:dyDescent="0.2">
      <c r="C310" s="16" t="str">
        <f>Totaaloverzicht!B61</f>
        <v>Hemicellulose</v>
      </c>
      <c r="D310" s="32" t="str">
        <f>'Substraat - Oesterzwammen'!C61</f>
        <v>±25%</v>
      </c>
      <c r="E310" s="146"/>
      <c r="I310" s="146"/>
      <c r="K310" t="s">
        <v>658</v>
      </c>
      <c r="L310" s="124">
        <f>'Substraat - Oesterzwammen'!C167</f>
        <v>0.9</v>
      </c>
    </row>
    <row r="311" spans="3:12" x14ac:dyDescent="0.2">
      <c r="C311" s="16" t="s">
        <v>712</v>
      </c>
      <c r="D311" s="32" t="str">
        <f>'Substraat - Oesterzwammen'!C62</f>
        <v>±10%</v>
      </c>
      <c r="E311" s="146"/>
      <c r="G311" t="s">
        <v>678</v>
      </c>
      <c r="H311" s="32" t="str">
        <f>'Substraat - Oesterzwammen'!C208</f>
        <v>Gewenst</v>
      </c>
      <c r="I311" s="146"/>
      <c r="K311" t="str">
        <f>Totaaloverzicht!B168</f>
        <v>Vochtgehalte - maximaal</v>
      </c>
      <c r="L311" s="124">
        <f>'Substraat - Oesterzwammen'!C168</f>
        <v>0.2</v>
      </c>
    </row>
    <row r="312" spans="3:12" x14ac:dyDescent="0.2">
      <c r="C312" s="16" t="str">
        <f>Totaaloverzicht!B63</f>
        <v>Pectine</v>
      </c>
      <c r="D312" s="32" t="str">
        <f>'Substraat - Oesterzwammen'!C63</f>
        <v>n.v.t.</v>
      </c>
      <c r="E312" s="146"/>
      <c r="G312" t="s">
        <v>682</v>
      </c>
      <c r="H312" s="32"/>
      <c r="I312" s="146"/>
      <c r="K312" t="str">
        <f>Totaaloverzicht!B169</f>
        <v>Vochtgehalte - minimaal</v>
      </c>
      <c r="L312" s="124">
        <f>'Substraat - Oesterzwammen'!C169</f>
        <v>0.1</v>
      </c>
    </row>
    <row r="313" spans="3:12" x14ac:dyDescent="0.2">
      <c r="C313" s="16" t="str">
        <f>Totaaloverzicht!B64</f>
        <v>Ruw As</v>
      </c>
      <c r="D313" s="123">
        <f>'Substraat - Oesterzwammen'!C64</f>
        <v>0.04</v>
      </c>
      <c r="E313" s="146"/>
      <c r="H313" s="32"/>
      <c r="I313" s="146"/>
      <c r="K313" t="str">
        <f>Totaaloverzicht!B170</f>
        <v>Stofvorming tijdens drogen</v>
      </c>
      <c r="L313" s="124" t="str">
        <f>'Substraat - Oesterzwammen'!C170</f>
        <v>Minimaliseren</v>
      </c>
    </row>
    <row r="314" spans="3:12" x14ac:dyDescent="0.2">
      <c r="C314" s="16" t="str">
        <f>Totaaloverzicht!B65</f>
        <v>Eiwit</v>
      </c>
      <c r="D314" s="32" t="str">
        <f>'Substraat - Oesterzwammen'!C65</f>
        <v>Zo laag mogelijk</v>
      </c>
      <c r="E314" s="146"/>
      <c r="G314" t="s">
        <v>679</v>
      </c>
      <c r="H314" s="32" t="str">
        <f>'Substraat - Oesterzwammen'!C211</f>
        <v>Gewenst</v>
      </c>
      <c r="I314" s="146"/>
      <c r="L314" s="125"/>
    </row>
    <row r="315" spans="3:12" x14ac:dyDescent="0.2">
      <c r="C315" s="16" t="str">
        <f>Totaaloverzicht!B66</f>
        <v>Zetmeel</v>
      </c>
      <c r="D315" s="32" t="str">
        <f>'Substraat - Oesterzwammen'!C66</f>
        <v>Zo laag mogelijk</v>
      </c>
      <c r="E315" s="146"/>
      <c r="H315" s="32"/>
      <c r="I315" s="146"/>
      <c r="K315" s="15" t="str">
        <f>Totaaloverzicht!B173</f>
        <v>Opslag gedroogd materiaal na drogen (indien aan orde)</v>
      </c>
      <c r="L315" s="125"/>
    </row>
    <row r="316" spans="3:12" x14ac:dyDescent="0.2">
      <c r="C316" s="16" t="str">
        <f>Totaaloverzicht!B67</f>
        <v>Extractives</v>
      </c>
      <c r="D316" s="32" t="str">
        <f>'Substraat - Oesterzwammen'!C67</f>
        <v>Zo laag mogelijk</v>
      </c>
      <c r="E316" s="146"/>
      <c r="G316" t="str">
        <f>Totaaloverzicht!$B$213</f>
        <v>Vermijding bodemdaling</v>
      </c>
      <c r="H316" s="32" t="str">
        <f>'Substraat - Oesterzwammen'!C213</f>
        <v>Gewenst</v>
      </c>
      <c r="I316" s="146"/>
      <c r="K316" t="s">
        <v>665</v>
      </c>
      <c r="L316" s="32" t="str">
        <f>'Substraat - Oesterzwammen'!C174</f>
        <v>Alleen afdekzeil</v>
      </c>
    </row>
    <row r="317" spans="3:12" x14ac:dyDescent="0.2">
      <c r="C317" s="16"/>
      <c r="D317" s="32"/>
      <c r="E317" s="146"/>
      <c r="H317" s="32"/>
      <c r="I317" s="146"/>
      <c r="K317" s="16" t="s">
        <v>719</v>
      </c>
      <c r="L317" s="124" t="str">
        <f>'Substraat - Oesterzwammen'!C176</f>
        <v>Minimaliseren</v>
      </c>
    </row>
    <row r="318" spans="3:12" ht="16" customHeight="1" x14ac:dyDescent="0.2">
      <c r="C318" s="27" t="str">
        <f>Totaaloverzicht!B69</f>
        <v>Overige samenstelling/elementen/mineralen</v>
      </c>
      <c r="D318" s="32"/>
      <c r="E318" s="146"/>
      <c r="G318" t="str">
        <f>Totaaloverzicht!$B$215</f>
        <v>Biodiversiteitswinst</v>
      </c>
      <c r="H318" s="32" t="str">
        <f>'Substraat - Oesterzwammen'!C215</f>
        <v>Gewenst</v>
      </c>
      <c r="I318" s="146"/>
      <c r="K318" s="16" t="s">
        <v>667</v>
      </c>
      <c r="L318" s="28" t="str">
        <f>'Substraat - Oesterzwammen'!C177</f>
        <v>Balen</v>
      </c>
    </row>
    <row r="319" spans="3:12" x14ac:dyDescent="0.2">
      <c r="C319" s="16" t="str">
        <f>Totaaloverzicht!B70</f>
        <v>Organische stof </v>
      </c>
      <c r="D319" s="32" t="str">
        <f>'Substraat - Oesterzwammen'!C70</f>
        <v>90-98%</v>
      </c>
      <c r="E319" s="146"/>
      <c r="G319" t="str">
        <f>Totaaloverzicht!$B$216</f>
        <v>Landschapsherstel</v>
      </c>
      <c r="H319" s="32" t="str">
        <f>'Substraat - Oesterzwammen'!C216</f>
        <v>Gewenst</v>
      </c>
      <c r="I319" s="146"/>
      <c r="L319" s="28"/>
    </row>
    <row r="320" spans="3:12" x14ac:dyDescent="0.2">
      <c r="C320" s="16" t="str">
        <f>Totaaloverzicht!B71</f>
        <v>Stikstof </v>
      </c>
      <c r="D320" s="32" t="str">
        <f>'Substraat - Oesterzwammen'!C71</f>
        <v>±8-25%</v>
      </c>
      <c r="E320" s="146"/>
      <c r="H320" s="32"/>
      <c r="I320" s="146"/>
      <c r="K320" s="15" t="str">
        <f>Totaaloverzicht!B179</f>
        <v>Deeltjes/fractiegrootte</v>
      </c>
      <c r="L320" s="28"/>
    </row>
    <row r="321" spans="3:12" x14ac:dyDescent="0.2">
      <c r="C321" s="16" t="str">
        <f>Totaaloverzicht!B72</f>
        <v>CN-ratio</v>
      </c>
      <c r="D321" s="32" t="str">
        <f>'Substraat - Oesterzwammen'!C72</f>
        <v>30-65</v>
      </c>
      <c r="E321" s="146"/>
      <c r="G321" t="str">
        <f>Totaaloverzicht!$B$218</f>
        <v>Uitmijnen bodem</v>
      </c>
      <c r="H321" s="32" t="str">
        <f>'Substraat - Oesterzwammen'!C218</f>
        <v>Gewenst</v>
      </c>
      <c r="I321" s="146"/>
      <c r="K321" t="s">
        <v>674</v>
      </c>
      <c r="L321" s="153">
        <f>'Substraat - Oesterzwammen'!C180</f>
        <v>100</v>
      </c>
    </row>
    <row r="322" spans="3:12" x14ac:dyDescent="0.2">
      <c r="C322" s="16" t="str">
        <f>Totaaloverzicht!B73</f>
        <v>Fosfor </v>
      </c>
      <c r="D322" s="32" t="str">
        <f>'Substraat - Oesterzwammen'!C73</f>
        <v>±1%</v>
      </c>
      <c r="E322" s="146"/>
      <c r="G322" t="s">
        <v>680</v>
      </c>
      <c r="H322" s="32" t="str">
        <f>'Substraat - Oesterzwammen'!C219</f>
        <v>Gewenst</v>
      </c>
      <c r="I322" s="146"/>
      <c r="K322" t="s">
        <v>675</v>
      </c>
      <c r="L322" s="153">
        <f>'Substraat - Oesterzwammen'!C181</f>
        <v>500</v>
      </c>
    </row>
    <row r="323" spans="3:12" x14ac:dyDescent="0.2">
      <c r="C323" s="16" t="str">
        <f>Totaaloverzicht!B74</f>
        <v>Fosfaat</v>
      </c>
      <c r="D323" s="32" t="str">
        <f>'Substraat - Oesterzwammen'!C74</f>
        <v>±1-5,5%</v>
      </c>
      <c r="E323" s="146"/>
      <c r="H323" s="32"/>
      <c r="I323" s="146"/>
      <c r="K323" s="16" t="s">
        <v>720</v>
      </c>
      <c r="L323" s="147" t="str">
        <f>'Substraat - Oesterzwammen'!C187</f>
        <v>Minimaliseren</v>
      </c>
    </row>
    <row r="324" spans="3:12" x14ac:dyDescent="0.2">
      <c r="C324" s="16" t="str">
        <f>Totaaloverzicht!B75</f>
        <v>Kalium</v>
      </c>
      <c r="D324" s="32" t="str">
        <f>'Substraat - Oesterzwammen'!C75</f>
        <v>±3-15%</v>
      </c>
      <c r="E324" s="146"/>
      <c r="G324" t="s">
        <v>681</v>
      </c>
      <c r="H324" s="32" t="str">
        <f>'Substraat - Oesterzwammen'!C221</f>
        <v>Gewenst</v>
      </c>
      <c r="I324" s="146"/>
      <c r="L324" s="32"/>
    </row>
    <row r="325" spans="3:12" x14ac:dyDescent="0.2">
      <c r="C325" s="16" t="str">
        <f>Totaaloverzicht!B77</f>
        <v>Zwavel</v>
      </c>
      <c r="D325" s="32" t="str">
        <f>'Substraat - Oesterzwammen'!C77</f>
        <v>±1-6%</v>
      </c>
      <c r="E325" s="146"/>
      <c r="I325" s="146"/>
      <c r="K325" s="15" t="str">
        <f>Totaaloverzicht!B189</f>
        <v>Zuiverheid - voorbehandeling</v>
      </c>
    </row>
    <row r="326" spans="3:12" ht="16" customHeight="1" x14ac:dyDescent="0.2">
      <c r="C326" s="16" t="str">
        <f>Totaaloverzicht!B78</f>
        <v>Magnesium</v>
      </c>
      <c r="D326" s="32" t="str">
        <f>'Substraat - Oesterzwammen'!C78</f>
        <v>±1-6%</v>
      </c>
      <c r="E326" s="146"/>
      <c r="I326" s="146"/>
      <c r="K326" t="str">
        <f>Totaaloverzicht!B194</f>
        <v>Cellulose ontsluiting</v>
      </c>
      <c r="L326" t="str">
        <f>'Substraat - Oesterzwammen'!C194</f>
        <v>Nee</v>
      </c>
    </row>
    <row r="327" spans="3:12" ht="16" customHeight="1" x14ac:dyDescent="0.2">
      <c r="C327" s="16" t="str">
        <f>Totaaloverzicht!B79</f>
        <v>Chloride </v>
      </c>
      <c r="D327" s="32" t="str">
        <f>'Substraat - Oesterzwammen'!C79</f>
        <v>±1-6%</v>
      </c>
      <c r="E327" s="146"/>
      <c r="I327" s="146"/>
    </row>
    <row r="328" spans="3:12" ht="16" customHeight="1" x14ac:dyDescent="0.2">
      <c r="C328" s="16" t="str">
        <f>Totaaloverzicht!B80</f>
        <v>Zuurgraad pH</v>
      </c>
      <c r="D328" s="32" t="str">
        <f>'Substraat - Oesterzwammen'!C80</f>
        <v>±7%</v>
      </c>
      <c r="E328" s="146"/>
      <c r="I328" s="146"/>
      <c r="K328" s="15" t="str">
        <f>Totaaloverzicht!B196</f>
        <v>Transport &amp; levering</v>
      </c>
    </row>
    <row r="329" spans="3:12" ht="16" customHeight="1" x14ac:dyDescent="0.2">
      <c r="C329" s="16" t="str">
        <f>Totaaloverzicht!B81</f>
        <v>C-anorganisch</v>
      </c>
      <c r="D329" s="32" t="str">
        <f>'Substraat - Oesterzwammen'!C81</f>
        <v>0,20-0,80%</v>
      </c>
      <c r="E329" s="146"/>
      <c r="I329" s="146"/>
      <c r="K329" t="str">
        <f>Totaaloverzicht!B197</f>
        <v>Leverwijze - voorkeur</v>
      </c>
      <c r="L329" t="str">
        <f>'Substraat - Oesterzwammen'!C197</f>
        <v>Balen</v>
      </c>
    </row>
    <row r="330" spans="3:12" ht="16" customHeight="1" x14ac:dyDescent="0.2">
      <c r="C330" s="16" t="str">
        <f>Totaaloverzicht!B82</f>
        <v>Koolzure kalk </v>
      </c>
      <c r="D330" s="32" t="str">
        <f>'Substraat - Oesterzwammen'!C82</f>
        <v>1 - 5,5%</v>
      </c>
      <c r="E330" s="146"/>
      <c r="I330" s="146"/>
      <c r="K330" t="str">
        <f>Totaaloverzicht!B198</f>
        <v>Leverwijze - alternatief</v>
      </c>
      <c r="L330" t="str">
        <f>'Substraat - Oesterzwammen'!C198</f>
        <v>Bulk</v>
      </c>
    </row>
    <row r="331" spans="3:12" ht="16" customHeight="1" x14ac:dyDescent="0.2">
      <c r="E331" s="146"/>
      <c r="I331" s="146"/>
      <c r="K331" t="str">
        <f>Totaaloverzicht!B199</f>
        <v>Luchtdicht</v>
      </c>
      <c r="L331" t="str">
        <f>'Substraat - Oesterzwammen'!C199</f>
        <v>Nee</v>
      </c>
    </row>
    <row r="332" spans="3:12" ht="16" customHeight="1" x14ac:dyDescent="0.2">
      <c r="C332" s="15" t="str">
        <f>Totaaloverzicht!B92</f>
        <v>Zuiverheid - giftige &amp; risicovolle stoffen</v>
      </c>
      <c r="D332" s="32"/>
      <c r="E332" s="146"/>
      <c r="I332" s="146"/>
      <c r="K332" t="str">
        <f>Totaaloverzicht!B201</f>
        <v>Dichtheid bij levering</v>
      </c>
      <c r="L332" t="str">
        <f>'Substraat - Oesterzwammen'!C201</f>
        <v>165-205 kg/m3</v>
      </c>
    </row>
    <row r="333" spans="3:12" x14ac:dyDescent="0.2">
      <c r="C333" s="16" t="str">
        <f>Totaaloverzicht!B94</f>
        <v>Pesticiden &amp; groeimiddelen</v>
      </c>
      <c r="D333" s="32" t="str">
        <f>'Substraat - Oesterzwammen'!C95</f>
        <v>Verboden</v>
      </c>
      <c r="E333" s="146"/>
      <c r="I333" s="146"/>
      <c r="K333" t="str">
        <f>Totaaloverzicht!B202</f>
        <v>Stofvorming tijdens transport</v>
      </c>
      <c r="L333" t="str">
        <f>'Substraat - Oesterzwammen'!C202</f>
        <v>Minimaliseren</v>
      </c>
    </row>
    <row r="334" spans="3:12" x14ac:dyDescent="0.2">
      <c r="C334" s="16" t="str">
        <f>Totaaloverzicht!B103</f>
        <v>Zware metalen</v>
      </c>
      <c r="D334" s="32" t="str">
        <f>'Substraat - Oesterzwammen'!C104</f>
        <v>Zo laag mogelijk</v>
      </c>
      <c r="E334" s="146"/>
      <c r="I334" s="146"/>
      <c r="K334" t="str">
        <f>Totaaloverzicht!B203</f>
        <v>Stofvorming bij lossen</v>
      </c>
      <c r="L334" t="str">
        <f>'Substraat - Oesterzwammen'!C203</f>
        <v>Minimaliseren</v>
      </c>
    </row>
    <row r="335" spans="3:12" x14ac:dyDescent="0.2">
      <c r="C335" s="16" t="str">
        <f>Totaaloverzicht!B114</f>
        <v>Schimmels &amp; bacteriën</v>
      </c>
      <c r="D335" s="32" t="str">
        <f>'Substraat - Oesterzwammen'!C115</f>
        <v>Minimaliseren</v>
      </c>
      <c r="E335" s="146"/>
      <c r="I335" s="146"/>
    </row>
    <row r="336" spans="3:12" x14ac:dyDescent="0.2">
      <c r="D336" s="32"/>
      <c r="E336" s="146"/>
      <c r="I336" s="146"/>
    </row>
    <row r="337" spans="3:13" x14ac:dyDescent="0.2">
      <c r="D337" s="32"/>
      <c r="E337" s="146"/>
      <c r="I337" s="146"/>
    </row>
    <row r="340" spans="3:13" x14ac:dyDescent="0.2">
      <c r="C340" s="142" t="s">
        <v>646</v>
      </c>
    </row>
    <row r="347" spans="3:13" ht="31" x14ac:dyDescent="0.35">
      <c r="C347" s="141" t="str">
        <f>$C$7</f>
        <v>Label producteisen teelt, oogst &amp; verwerking lisdodde</v>
      </c>
    </row>
    <row r="349" spans="3:13" ht="26" x14ac:dyDescent="0.3">
      <c r="C349" s="140" t="str">
        <f>$C$9</f>
        <v>Product:</v>
      </c>
      <c r="D349" s="140" t="s">
        <v>723</v>
      </c>
    </row>
    <row r="350" spans="3:13" ht="19" x14ac:dyDescent="0.25">
      <c r="C350" s="139" t="str">
        <f>$C$10</f>
        <v xml:space="preserve">Productcategorie: </v>
      </c>
      <c r="D350" s="139" t="s">
        <v>724</v>
      </c>
    </row>
    <row r="351" spans="3:13" ht="19" x14ac:dyDescent="0.25">
      <c r="C351" s="139" t="str">
        <f>$C$11</f>
        <v xml:space="preserve">Industrie: </v>
      </c>
      <c r="D351" s="139" t="s">
        <v>725</v>
      </c>
    </row>
    <row r="352" spans="3:13" x14ac:dyDescent="0.2">
      <c r="C352" s="144"/>
      <c r="D352" s="144"/>
      <c r="E352" s="144"/>
      <c r="F352" s="144"/>
      <c r="G352" s="144"/>
      <c r="H352" s="144"/>
      <c r="I352" s="144"/>
      <c r="J352" s="144"/>
      <c r="K352" s="144"/>
      <c r="L352" s="144"/>
      <c r="M352" s="144"/>
    </row>
    <row r="353" spans="3:12" x14ac:dyDescent="0.2">
      <c r="C353" s="15" t="str">
        <f>$C$13</f>
        <v>Lisdoddesoort:</v>
      </c>
      <c r="D353" t="s">
        <v>695</v>
      </c>
    </row>
    <row r="354" spans="3:12" x14ac:dyDescent="0.2">
      <c r="C354" s="15" t="str">
        <f>$C$14</f>
        <v>Plantonderdelen:</v>
      </c>
      <c r="D354" t="s">
        <v>733</v>
      </c>
    </row>
    <row r="356" spans="3:12" x14ac:dyDescent="0.2">
      <c r="C356" s="143" t="str">
        <f>Totaaloverzicht!$B$7</f>
        <v>Teelt &amp; gewaseisen</v>
      </c>
      <c r="E356" s="146"/>
      <c r="G356" s="143" t="str">
        <f>Totaaloverzicht!$B$122</f>
        <v>Oogsteisen</v>
      </c>
      <c r="I356" s="146"/>
      <c r="K356" s="143" t="str">
        <f>Totaaloverzicht!$B$142</f>
        <v>Verwerkingseisen</v>
      </c>
    </row>
    <row r="357" spans="3:12" x14ac:dyDescent="0.2">
      <c r="E357" s="146"/>
      <c r="I357" s="146"/>
    </row>
    <row r="358" spans="3:12" x14ac:dyDescent="0.2">
      <c r="C358" s="15" t="str">
        <f>Totaaloverzicht!$B$9</f>
        <v>Morfologie vezel &amp; vezelbundel</v>
      </c>
      <c r="E358" s="146"/>
      <c r="G358" s="15" t="s">
        <v>660</v>
      </c>
      <c r="I358" s="146"/>
      <c r="K358" s="15" t="str">
        <f>Totaaloverzicht!B144</f>
        <v>Opslag vers materiaal na oogsten (indien aan orde)</v>
      </c>
    </row>
    <row r="359" spans="3:12" ht="16" customHeight="1" x14ac:dyDescent="0.2">
      <c r="E359" s="146"/>
      <c r="G359" t="str">
        <f>Totaaloverzicht!B135</f>
        <v>Riet</v>
      </c>
      <c r="H359" s="32" t="str">
        <f>'Papier - Massief karton -Vuller'!C135</f>
        <v>Zo laag mogelijk</v>
      </c>
      <c r="I359" s="146"/>
      <c r="K359" t="s">
        <v>666</v>
      </c>
      <c r="L359" s="32" t="str">
        <f>'Papier - Massief karton -Vuller'!C146</f>
        <v>Geen schimmel</v>
      </c>
    </row>
    <row r="360" spans="3:12" x14ac:dyDescent="0.2">
      <c r="C360" s="27" t="str">
        <f>Totaaloverzicht!B11</f>
        <v>Vezelafmetingen</v>
      </c>
      <c r="E360" s="146"/>
      <c r="G360" t="s">
        <v>661</v>
      </c>
      <c r="H360" s="32" t="str">
        <f>'Papier - Massief karton -Vuller'!C136</f>
        <v>Zo laag mogelijk</v>
      </c>
      <c r="I360" s="146"/>
      <c r="K360" t="s">
        <v>717</v>
      </c>
      <c r="L360" s="32" t="str">
        <f>'Papier - Massief karton -Vuller'!C148</f>
        <v>Niet zuur</v>
      </c>
    </row>
    <row r="361" spans="3:12" x14ac:dyDescent="0.2">
      <c r="C361" s="16" t="str">
        <f>Totaaloverzicht!B12</f>
        <v>Lengte vezelbundel - mm</v>
      </c>
      <c r="D361" s="32" t="str">
        <f>'Papier - Massief karton -Vuller'!C12</f>
        <v xml:space="preserve">0,5-2,5 </v>
      </c>
      <c r="E361" s="146"/>
      <c r="G361" t="s">
        <v>662</v>
      </c>
      <c r="H361" s="32" t="str">
        <f>'Papier - Massief karton -Vuller'!C137</f>
        <v>Geen</v>
      </c>
      <c r="I361" s="146"/>
      <c r="L361" s="32"/>
    </row>
    <row r="362" spans="3:12" x14ac:dyDescent="0.2">
      <c r="C362" s="16" t="str">
        <f>Totaaloverzicht!B13</f>
        <v>Diameter vezelbundel - mm</v>
      </c>
      <c r="D362" s="32" t="str">
        <f>'Papier - Massief karton -Vuller'!C13</f>
        <v>0,1-0,25</v>
      </c>
      <c r="E362" s="146"/>
      <c r="G362" t="s">
        <v>663</v>
      </c>
      <c r="H362" s="32" t="str">
        <f>'Papier - Massief karton -Vuller'!C138</f>
        <v>Geen</v>
      </c>
      <c r="I362" s="146"/>
      <c r="K362" s="15" t="s">
        <v>668</v>
      </c>
      <c r="L362" s="32"/>
    </row>
    <row r="363" spans="3:12" x14ac:dyDescent="0.2">
      <c r="C363" t="s">
        <v>677</v>
      </c>
      <c r="D363" s="32" t="str">
        <f>'Papier - Massief karton -Vuller'!C14</f>
        <v>Mix</v>
      </c>
      <c r="E363" s="146"/>
      <c r="G363" t="s">
        <v>664</v>
      </c>
      <c r="H363" s="32" t="str">
        <f>'Papier - Massief karton -Vuller'!C139</f>
        <v>Geen</v>
      </c>
      <c r="I363" s="146"/>
      <c r="K363" t="s">
        <v>661</v>
      </c>
      <c r="L363" s="32" t="str">
        <f>'Papier - Massief karton -Vuller'!C151</f>
        <v>Zo laag mogelijk</v>
      </c>
    </row>
    <row r="364" spans="3:12" x14ac:dyDescent="0.2">
      <c r="C364" s="16" t="str">
        <f>Totaaloverzicht!B19</f>
        <v>Celwanddikte - mm</v>
      </c>
      <c r="D364" s="32" t="str">
        <f>'Papier - Massief karton -Vuller'!C19</f>
        <v>0,01-0,02</v>
      </c>
      <c r="E364" s="146"/>
      <c r="G364" t="str">
        <f>Totaaloverzicht!B140</f>
        <v>Plastic &amp; zwerfvuil</v>
      </c>
      <c r="H364" s="32" t="str">
        <f>'Papier - Massief karton -Vuller'!C140</f>
        <v>Geen</v>
      </c>
      <c r="I364" s="146"/>
      <c r="K364" t="s">
        <v>662</v>
      </c>
      <c r="L364" s="32" t="str">
        <f>'Papier - Massief karton -Vuller'!C152</f>
        <v>Geen</v>
      </c>
    </row>
    <row r="365" spans="3:12" x14ac:dyDescent="0.2">
      <c r="C365" s="16"/>
      <c r="D365" s="32"/>
      <c r="E365" s="146"/>
      <c r="H365" s="32"/>
      <c r="I365" s="146"/>
      <c r="K365" t="s">
        <v>663</v>
      </c>
      <c r="L365" s="32" t="str">
        <f>'Papier - Massief karton -Vuller'!C153</f>
        <v>Geen</v>
      </c>
    </row>
    <row r="366" spans="3:12" x14ac:dyDescent="0.2">
      <c r="C366" s="27" t="str">
        <f>Totaaloverzicht!B24</f>
        <v>Vezelsterkte &amp; stijfheid</v>
      </c>
      <c r="D366" s="32"/>
      <c r="E366" s="146"/>
      <c r="H366" s="32"/>
      <c r="I366" s="146"/>
      <c r="K366" t="s">
        <v>664</v>
      </c>
      <c r="L366" s="32" t="str">
        <f>'Papier - Massief karton -Vuller'!C154</f>
        <v>Geen</v>
      </c>
    </row>
    <row r="367" spans="3:12" x14ac:dyDescent="0.2">
      <c r="C367" t="str">
        <f>Totaaloverzicht!B25</f>
        <v>Treksterkte</v>
      </c>
      <c r="D367" s="32" t="str">
        <f>'Papier - Massief karton -Vuller'!C25</f>
        <v>Zo hoog mogelijk</v>
      </c>
      <c r="E367" s="146"/>
      <c r="H367" s="32"/>
      <c r="I367" s="146"/>
      <c r="K367" t="str">
        <f>Totaaloverzicht!B155</f>
        <v>Plastic &amp; zwerfvuil</v>
      </c>
      <c r="L367" s="32" t="str">
        <f>'Papier - Massief karton -Vuller'!C155</f>
        <v>Geen</v>
      </c>
    </row>
    <row r="368" spans="3:12" x14ac:dyDescent="0.2">
      <c r="C368" t="str">
        <f>Totaaloverzicht!B26</f>
        <v>Druksterkte</v>
      </c>
      <c r="D368" s="32" t="str">
        <f>'Papier - Massief karton -Vuller'!C26</f>
        <v>Afhankelijk product</v>
      </c>
      <c r="E368" s="146"/>
      <c r="H368" s="32"/>
      <c r="I368" s="146"/>
      <c r="K368" t="s">
        <v>700</v>
      </c>
      <c r="L368" s="32" t="str">
        <f>'Papier - Massief karton -Vuller'!C156</f>
        <v>Geen na opslag</v>
      </c>
    </row>
    <row r="369" spans="3:12" x14ac:dyDescent="0.2">
      <c r="C369" s="16" t="s">
        <v>647</v>
      </c>
      <c r="D369" s="32" t="str">
        <f>'Papier - Massief karton -Vuller'!C27</f>
        <v>Zo hoog mogelijk</v>
      </c>
      <c r="E369" s="146"/>
      <c r="H369" s="32"/>
      <c r="I369" s="146"/>
      <c r="K369" t="str">
        <f>Totaaloverzicht!B157</f>
        <v>Opslagfolie</v>
      </c>
      <c r="L369" s="32" t="str">
        <f>'Papier - Massief karton -Vuller'!C157</f>
        <v>Geen na opslag</v>
      </c>
    </row>
    <row r="370" spans="3:12" x14ac:dyDescent="0.2">
      <c r="C370" t="str">
        <f>Totaaloverzicht!B28</f>
        <v>Buigsterkte</v>
      </c>
      <c r="D370" s="32" t="str">
        <f>'Papier - Massief karton -Vuller'!C28</f>
        <v>Zo hoog mogelijk</v>
      </c>
      <c r="E370" s="146"/>
      <c r="H370" s="32"/>
      <c r="I370" s="146"/>
      <c r="K370" t="str">
        <f>Totaaloverzicht!B158</f>
        <v>Krimpfolie</v>
      </c>
      <c r="L370" s="32" t="str">
        <f>'Papier - Massief karton -Vuller'!C158</f>
        <v>Geen na opslag</v>
      </c>
    </row>
    <row r="371" spans="3:12" x14ac:dyDescent="0.2">
      <c r="C371" t="str">
        <f>Totaaloverzicht!B29</f>
        <v>Buigstijfheid</v>
      </c>
      <c r="D371" s="32" t="str">
        <f>'Papier - Massief karton -Vuller'!C29</f>
        <v>Zo hoog mogelijk</v>
      </c>
      <c r="E371" s="146"/>
      <c r="H371" s="32"/>
      <c r="I371" s="146"/>
      <c r="K371" s="15"/>
      <c r="L371" s="32"/>
    </row>
    <row r="372" spans="3:12" x14ac:dyDescent="0.2">
      <c r="C372" t="str">
        <f>Totaaloverzicht!B30</f>
        <v>Trekstijfheid</v>
      </c>
      <c r="D372" s="32" t="str">
        <f>'Papier - Massief karton -Vuller'!C30</f>
        <v>Zo hoog mogelijk</v>
      </c>
      <c r="E372" s="146"/>
      <c r="H372" s="32"/>
      <c r="I372" s="146"/>
      <c r="K372" s="15" t="str">
        <f>Totaaloverzicht!B165</f>
        <v>Droge stofgehalte </v>
      </c>
      <c r="L372" s="152"/>
    </row>
    <row r="373" spans="3:12" ht="16" customHeight="1" x14ac:dyDescent="0.2">
      <c r="C373" t="str">
        <f>Totaaloverzicht!B31</f>
        <v>Rek</v>
      </c>
      <c r="D373" s="32" t="str">
        <f>'Papier - Massief karton -Vuller'!C31</f>
        <v>Zo hoog mogelijk</v>
      </c>
      <c r="E373" s="146"/>
      <c r="H373" s="32"/>
      <c r="I373" s="146"/>
      <c r="K373" t="s">
        <v>657</v>
      </c>
      <c r="L373" s="124">
        <f>'Papier - Massief karton -Vuller'!C166</f>
        <v>0.9</v>
      </c>
    </row>
    <row r="374" spans="3:12" x14ac:dyDescent="0.2">
      <c r="C374" s="15"/>
      <c r="D374" s="32"/>
      <c r="E374" s="146"/>
      <c r="H374" s="32"/>
      <c r="I374" s="146"/>
      <c r="K374" t="s">
        <v>658</v>
      </c>
      <c r="L374" s="124">
        <f>'Papier - Massief karton -Vuller'!C167</f>
        <v>1</v>
      </c>
    </row>
    <row r="375" spans="3:12" x14ac:dyDescent="0.2">
      <c r="C375" s="145" t="str">
        <f>Totaaloverzicht!B33</f>
        <v>Vezeloppervlak</v>
      </c>
      <c r="D375" s="32"/>
      <c r="E375" s="146"/>
      <c r="I375" s="146"/>
      <c r="K375" t="str">
        <f>Totaaloverzicht!B168</f>
        <v>Vochtgehalte - maximaal</v>
      </c>
      <c r="L375" s="124">
        <f>'Papier - Massief karton -Vuller'!C168</f>
        <v>0.1</v>
      </c>
    </row>
    <row r="376" spans="3:12" x14ac:dyDescent="0.2">
      <c r="C376" s="16" t="str">
        <f>Totaaloverzicht!B34</f>
        <v>Waterafstotend (hydrofoob)</v>
      </c>
      <c r="D376" s="32" t="str">
        <f>'Papier - Massief karton -Vuller'!C34</f>
        <v>Nee</v>
      </c>
      <c r="E376" s="146"/>
      <c r="G376" s="144"/>
      <c r="H376" s="144"/>
      <c r="I376" s="146"/>
      <c r="K376" t="str">
        <f>Totaaloverzicht!B169</f>
        <v>Vochtgehalte - minimaal</v>
      </c>
      <c r="L376" s="124" t="str">
        <f>'Papier - Massief karton -Vuller'!C169</f>
        <v>0%</v>
      </c>
    </row>
    <row r="377" spans="3:12" x14ac:dyDescent="0.2">
      <c r="C377" s="16" t="str">
        <f>Totaaloverzicht!B35</f>
        <v>Waterbindend (hydrofiel)</v>
      </c>
      <c r="D377" s="32" t="str">
        <f>'Papier - Massief karton -Vuller'!C35</f>
        <v>Ja</v>
      </c>
      <c r="E377" s="146"/>
      <c r="G377" s="143" t="str">
        <f>Totaaloverzicht!$B$206</f>
        <v>Milieu-eisen</v>
      </c>
      <c r="I377" s="146"/>
      <c r="L377" s="124"/>
    </row>
    <row r="378" spans="3:12" x14ac:dyDescent="0.2">
      <c r="C378" s="16"/>
      <c r="D378" s="32"/>
      <c r="E378" s="146"/>
      <c r="I378" s="146"/>
      <c r="K378" s="15" t="str">
        <f>Totaaloverzicht!B173</f>
        <v>Opslag gedroogd materiaal na drogen (indien aan orde)</v>
      </c>
      <c r="L378" s="124"/>
    </row>
    <row r="379" spans="3:12" x14ac:dyDescent="0.2">
      <c r="C379" s="15" t="str">
        <f>Totaaloverzicht!B57</f>
        <v>Inhoudsstoffen</v>
      </c>
      <c r="D379" s="32"/>
      <c r="E379" s="146"/>
      <c r="G379" t="s">
        <v>678</v>
      </c>
      <c r="H379" s="32" t="str">
        <f>'Papier - Massief karton -Vuller'!C208</f>
        <v>Gewenst</v>
      </c>
      <c r="I379" s="146"/>
      <c r="K379" t="s">
        <v>666</v>
      </c>
      <c r="L379" s="124" t="str">
        <f>'Papier - Massief karton -Vuller'!C175</f>
        <v>Geen schimmel</v>
      </c>
    </row>
    <row r="380" spans="3:12" x14ac:dyDescent="0.2">
      <c r="C380" s="16"/>
      <c r="D380" s="32"/>
      <c r="E380" s="146"/>
      <c r="G380" t="s">
        <v>682</v>
      </c>
      <c r="H380" s="32"/>
      <c r="I380" s="146"/>
      <c r="K380" t="s">
        <v>667</v>
      </c>
      <c r="L380" s="124" t="str">
        <f>'Papier - Massief karton -Vuller'!C177</f>
        <v>Geen vocht &amp; dieren</v>
      </c>
    </row>
    <row r="381" spans="3:12" x14ac:dyDescent="0.2">
      <c r="C381" s="27" t="str">
        <f>Totaaloverzicht!B59</f>
        <v>Chemische componenten/macromoleculen</v>
      </c>
      <c r="D381" s="123"/>
      <c r="E381" s="146"/>
      <c r="H381" s="32"/>
      <c r="I381" s="146"/>
      <c r="L381" s="124"/>
    </row>
    <row r="382" spans="3:12" x14ac:dyDescent="0.2">
      <c r="C382" s="16" t="str">
        <f>Totaaloverzicht!B60</f>
        <v>Cellulose</v>
      </c>
      <c r="D382" s="32" t="str">
        <f>'Papier - Massief karton -Vuller'!C60</f>
        <v>Zo hoog mogelijk</v>
      </c>
      <c r="E382" s="146"/>
      <c r="G382" t="s">
        <v>679</v>
      </c>
      <c r="H382" s="32" t="str">
        <f>'Papier - Massief karton -Vuller'!C211</f>
        <v>Gewenst</v>
      </c>
      <c r="I382" s="146"/>
      <c r="K382" s="15" t="str">
        <f>Totaaloverzicht!B179</f>
        <v>Deeltjes/fractiegrootte</v>
      </c>
      <c r="L382" s="125"/>
    </row>
    <row r="383" spans="3:12" x14ac:dyDescent="0.2">
      <c r="C383" s="16" t="str">
        <f>Totaaloverzicht!B61</f>
        <v>Hemicellulose</v>
      </c>
      <c r="D383" s="32" t="str">
        <f>'Papier - Massief karton -Vuller'!C61</f>
        <v>Zo hoog mogelijk</v>
      </c>
      <c r="E383" s="146"/>
      <c r="H383" s="32"/>
      <c r="I383" s="146"/>
      <c r="K383" t="s">
        <v>674</v>
      </c>
      <c r="L383" s="28">
        <f>'Papier - Massief karton -Vuller'!C180</f>
        <v>0.5</v>
      </c>
    </row>
    <row r="384" spans="3:12" x14ac:dyDescent="0.2">
      <c r="C384" s="16" t="s">
        <v>712</v>
      </c>
      <c r="D384" s="32" t="str">
        <f>'Papier - Massief karton -Vuller'!C62</f>
        <v>In zekere mate</v>
      </c>
      <c r="E384" s="146"/>
      <c r="G384" t="str">
        <f>Totaaloverzicht!$B$213</f>
        <v>Vermijding bodemdaling</v>
      </c>
      <c r="H384" s="32" t="str">
        <f>'Papier - Massief karton -Vuller'!C213</f>
        <v>Gewenst</v>
      </c>
      <c r="I384" s="146"/>
      <c r="K384" t="s">
        <v>675</v>
      </c>
      <c r="L384" s="28">
        <f>'Papier - Massief karton -Vuller'!C181</f>
        <v>2.5</v>
      </c>
    </row>
    <row r="385" spans="3:12" x14ac:dyDescent="0.2">
      <c r="C385" s="16" t="str">
        <f>Totaaloverzicht!B64</f>
        <v>Ruw As</v>
      </c>
      <c r="D385" s="32" t="str">
        <f>'Papier - Massief karton -Vuller'!C64</f>
        <v>Zo laag mogelijk</v>
      </c>
      <c r="E385" s="146"/>
      <c r="H385" s="32"/>
      <c r="I385" s="146"/>
      <c r="K385" s="16" t="str">
        <f>Totaaloverzicht!B183</f>
        <v>Diameter fracties - mm</v>
      </c>
      <c r="L385" s="124" t="str">
        <f>'Papier - Massief karton -Vuller'!C183</f>
        <v>0,1-0,25</v>
      </c>
    </row>
    <row r="386" spans="3:12" ht="16" customHeight="1" x14ac:dyDescent="0.2">
      <c r="C386" s="16" t="str">
        <f>Totaaloverzicht!B65</f>
        <v>Eiwit</v>
      </c>
      <c r="D386" s="32" t="str">
        <f>'Papier - Massief karton -Vuller'!C65</f>
        <v>Zo laag mogelijk</v>
      </c>
      <c r="E386" s="146"/>
      <c r="G386" t="str">
        <f>Totaaloverzicht!$B$215</f>
        <v>Biodiversiteitswinst</v>
      </c>
      <c r="H386" s="32" t="str">
        <f>'Papier - Massief karton -Vuller'!C215</f>
        <v>Gewenst</v>
      </c>
      <c r="I386" s="146"/>
      <c r="K386" t="s">
        <v>677</v>
      </c>
      <c r="L386" s="124" t="str">
        <f>'Papier - Massief karton -Vuller'!C184</f>
        <v>5-10</v>
      </c>
    </row>
    <row r="387" spans="3:12" x14ac:dyDescent="0.2">
      <c r="C387" s="16" t="str">
        <f>Totaaloverzicht!B66</f>
        <v>Zetmeel</v>
      </c>
      <c r="D387" s="32" t="str">
        <f>'Papier - Massief karton -Vuller'!C66</f>
        <v>Mag - i.v.m. sterkte</v>
      </c>
      <c r="E387" s="146"/>
      <c r="G387" t="str">
        <f>Totaaloverzicht!$B$216</f>
        <v>Landschapsherstel</v>
      </c>
      <c r="H387" s="32" t="str">
        <f>'Papier - Massief karton -Vuller'!C216</f>
        <v>Gewenst</v>
      </c>
      <c r="I387" s="146"/>
      <c r="K387" t="str">
        <f>Totaaloverzicht!B185</f>
        <v>Verdeling deeltjesgrootte</v>
      </c>
      <c r="L387" s="124" t="str">
        <f>'Papier - Massief karton -Vuller'!C185</f>
        <v>Mix</v>
      </c>
    </row>
    <row r="388" spans="3:12" x14ac:dyDescent="0.2">
      <c r="C388" s="16"/>
      <c r="D388" s="32"/>
      <c r="E388" s="146"/>
      <c r="H388" s="32"/>
      <c r="I388" s="146"/>
      <c r="K388" s="15"/>
      <c r="L388" s="28"/>
    </row>
    <row r="389" spans="3:12" x14ac:dyDescent="0.2">
      <c r="C389" s="15" t="str">
        <f>Totaaloverzicht!B84</f>
        <v>Chemische cellulose-eigenschappen</v>
      </c>
      <c r="D389" s="32"/>
      <c r="E389" s="146"/>
      <c r="G389" t="str">
        <f>Totaaloverzicht!$B$218</f>
        <v>Uitmijnen bodem</v>
      </c>
      <c r="H389" s="32" t="str">
        <f>'Papier - Massief karton -Vuller'!C218</f>
        <v>Gewenst</v>
      </c>
      <c r="I389" s="146"/>
      <c r="K389" s="15" t="str">
        <f>Totaaloverzicht!B189</f>
        <v>Zuiverheid - voorbehandeling</v>
      </c>
      <c r="L389" s="153"/>
    </row>
    <row r="390" spans="3:12" x14ac:dyDescent="0.2">
      <c r="C390" s="16" t="str">
        <f>Totaaloverzicht!B85</f>
        <v>Microfibrillen oriëntatie</v>
      </c>
      <c r="D390" s="32" t="str">
        <f>'Papier - Massief karton -Vuller'!C85</f>
        <v>Willekeurig</v>
      </c>
      <c r="E390" s="146"/>
      <c r="G390" t="s">
        <v>680</v>
      </c>
      <c r="H390" s="32" t="str">
        <f>'Papier - Massief karton -Vuller'!C219</f>
        <v>Gewenst</v>
      </c>
      <c r="I390" s="146"/>
      <c r="K390" t="str">
        <f>Totaaloverzicht!B190</f>
        <v>Eiwitverwijdering</v>
      </c>
      <c r="L390" s="153" t="str">
        <f>'Papier - Massief karton -Vuller'!C190</f>
        <v>Ja</v>
      </c>
    </row>
    <row r="391" spans="3:12" x14ac:dyDescent="0.2">
      <c r="C391" s="16" t="str">
        <f>Totaaloverzicht!B87</f>
        <v>Zwelling</v>
      </c>
      <c r="D391" s="32" t="str">
        <f>'Papier - Massief karton -Vuller'!C87</f>
        <v>Zo laag mogelijk</v>
      </c>
      <c r="E391" s="146"/>
      <c r="H391" s="32"/>
      <c r="I391" s="146"/>
      <c r="L391" s="153"/>
    </row>
    <row r="392" spans="3:12" x14ac:dyDescent="0.2">
      <c r="C392" s="16"/>
      <c r="D392" s="32"/>
      <c r="E392" s="146"/>
      <c r="G392" t="s">
        <v>681</v>
      </c>
      <c r="H392" s="32" t="str">
        <f>'Papier - Massief karton -Vuller'!C221</f>
        <v>Gewenst</v>
      </c>
      <c r="I392" s="146"/>
      <c r="K392" s="15" t="str">
        <f>Totaaloverzicht!B196</f>
        <v>Transport &amp; levering</v>
      </c>
      <c r="L392" s="32"/>
    </row>
    <row r="393" spans="3:12" x14ac:dyDescent="0.2">
      <c r="C393" s="15" t="str">
        <f>Totaaloverzicht!B92</f>
        <v>Zuiverheid - giftige &amp; risicovolle stoffen</v>
      </c>
      <c r="D393" s="32"/>
      <c r="E393" s="146"/>
      <c r="I393" s="146"/>
      <c r="K393" t="str">
        <f>Totaaloverzicht!B197</f>
        <v>Leverwijze - voorkeur</v>
      </c>
      <c r="L393" s="32" t="str">
        <f>'Papier - Massief karton -Vuller'!C197</f>
        <v>Bulk</v>
      </c>
    </row>
    <row r="394" spans="3:12" ht="16" customHeight="1" x14ac:dyDescent="0.2">
      <c r="C394" s="16" t="str">
        <f>Totaaloverzicht!B94</f>
        <v>Pesticiden &amp; groeimiddelen</v>
      </c>
      <c r="D394" s="32" t="str">
        <f>'Papier - Massief karton -Vuller'!C95</f>
        <v>Ongewenst</v>
      </c>
      <c r="E394" s="146"/>
      <c r="I394" s="146"/>
      <c r="K394" t="str">
        <f>Totaaloverzicht!B198</f>
        <v>Leverwijze - alternatief</v>
      </c>
      <c r="L394" s="32" t="str">
        <f>'Papier - Massief karton -Vuller'!C198</f>
        <v>Big bag</v>
      </c>
    </row>
    <row r="395" spans="3:12" ht="16" customHeight="1" x14ac:dyDescent="0.2">
      <c r="C395" s="16" t="str">
        <f>Totaaloverzicht!B103</f>
        <v>Zware metalen</v>
      </c>
      <c r="D395" s="32" t="str">
        <f>'Papier - Massief karton -Vuller'!C104</f>
        <v>Ongewenst</v>
      </c>
      <c r="E395" s="146"/>
      <c r="I395" s="146"/>
      <c r="K395" t="s">
        <v>714</v>
      </c>
      <c r="L395" s="32" t="str">
        <f>'Papier - Massief karton -Vuller'!C204</f>
        <v>Ja</v>
      </c>
    </row>
    <row r="396" spans="3:12" ht="16" customHeight="1" x14ac:dyDescent="0.2">
      <c r="C396" s="16" t="s">
        <v>656</v>
      </c>
      <c r="D396" s="32" t="str">
        <f>'Papier - Massief karton -Vuller'!C115</f>
        <v>Geen</v>
      </c>
      <c r="E396" s="146"/>
      <c r="I396" s="146"/>
      <c r="K396" s="15"/>
    </row>
    <row r="397" spans="3:12" ht="16" customHeight="1" x14ac:dyDescent="0.2">
      <c r="C397" s="16" t="str">
        <f>Totaaloverzicht!B116</f>
        <v>Bacteriën</v>
      </c>
      <c r="D397" s="32" t="str">
        <f>'Papier - Massief karton -Vuller'!C116</f>
        <v>Ongewenst</v>
      </c>
      <c r="E397" s="146"/>
      <c r="I397" s="146"/>
    </row>
    <row r="398" spans="3:12" ht="16" customHeight="1" x14ac:dyDescent="0.2">
      <c r="C398" s="16"/>
      <c r="D398" s="32"/>
      <c r="E398" s="146"/>
      <c r="I398" s="146"/>
    </row>
    <row r="399" spans="3:12" ht="16" customHeight="1" x14ac:dyDescent="0.2">
      <c r="E399" s="146"/>
      <c r="I399" s="146"/>
    </row>
    <row r="400" spans="3:12" ht="16" customHeight="1" x14ac:dyDescent="0.2">
      <c r="C400" s="15"/>
      <c r="D400" s="32"/>
      <c r="E400" s="146"/>
      <c r="I400" s="146"/>
    </row>
    <row r="401" spans="3:9" x14ac:dyDescent="0.2">
      <c r="C401" s="16"/>
      <c r="D401" s="32"/>
      <c r="E401" s="146"/>
      <c r="I401" s="146"/>
    </row>
    <row r="402" spans="3:9" x14ac:dyDescent="0.2">
      <c r="C402" s="16"/>
      <c r="D402" s="32"/>
      <c r="E402" s="146"/>
      <c r="I402" s="146"/>
    </row>
    <row r="403" spans="3:9" x14ac:dyDescent="0.2">
      <c r="C403" s="16"/>
      <c r="D403" s="32"/>
      <c r="E403" s="146"/>
      <c r="I403" s="146"/>
    </row>
    <row r="404" spans="3:9" x14ac:dyDescent="0.2">
      <c r="D404" s="32"/>
      <c r="E404" s="146"/>
      <c r="I404" s="146"/>
    </row>
    <row r="405" spans="3:9" x14ac:dyDescent="0.2">
      <c r="D405" s="32"/>
      <c r="E405" s="146"/>
      <c r="I405" s="146"/>
    </row>
    <row r="408" spans="3:9" x14ac:dyDescent="0.2">
      <c r="C408" s="142" t="s">
        <v>646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417BF-07A0-4F4E-951F-A805F4FAAB0C}">
  <dimension ref="B2:T263"/>
  <sheetViews>
    <sheetView showGridLines="0" zoomScale="110" zoomScaleNormal="110" workbookViewId="0">
      <pane xSplit="2" ySplit="5" topLeftCell="J6" activePane="bottomRight" state="frozen"/>
      <selection pane="topRight" activeCell="C1" sqref="C1"/>
      <selection pane="bottomLeft" activeCell="A6" sqref="A6"/>
      <selection pane="bottomRight" activeCell="B3" sqref="B3"/>
    </sheetView>
  </sheetViews>
  <sheetFormatPr baseColWidth="10" defaultRowHeight="16" x14ac:dyDescent="0.2"/>
  <cols>
    <col min="1" max="1" width="5.83203125" customWidth="1"/>
    <col min="2" max="2" width="45.1640625" customWidth="1"/>
    <col min="3" max="3" width="18.5" style="10" customWidth="1"/>
    <col min="4" max="4" width="19" style="10" customWidth="1"/>
    <col min="5" max="5" width="14" style="10" bestFit="1" customWidth="1"/>
    <col min="7" max="7" width="5.6640625" customWidth="1"/>
    <col min="8" max="8" width="17.83203125" style="24" bestFit="1" customWidth="1"/>
    <col min="9" max="9" width="105" style="28" customWidth="1"/>
    <col min="10" max="10" width="24.33203125" style="24"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15.6640625" customWidth="1"/>
  </cols>
  <sheetData>
    <row r="2" spans="2:20" ht="19" x14ac:dyDescent="0.25">
      <c r="B2" s="1" t="s">
        <v>686</v>
      </c>
      <c r="C2" s="19"/>
      <c r="D2" s="3"/>
      <c r="E2" s="19"/>
      <c r="F2" s="2"/>
      <c r="G2" s="2"/>
      <c r="H2" s="84"/>
      <c r="I2" s="101"/>
      <c r="J2" s="25"/>
      <c r="K2" s="4"/>
      <c r="L2" s="50"/>
      <c r="M2" s="2"/>
      <c r="N2" s="4"/>
      <c r="O2" s="50"/>
      <c r="P2" s="2"/>
      <c r="Q2" s="2"/>
      <c r="R2" s="2"/>
      <c r="S2" s="2"/>
      <c r="T2" s="2"/>
    </row>
    <row r="3" spans="2:20" x14ac:dyDescent="0.2">
      <c r="C3" s="37"/>
      <c r="D3" s="5"/>
      <c r="H3" s="85"/>
      <c r="K3" s="6"/>
      <c r="N3" s="6"/>
    </row>
    <row r="4" spans="2:20" x14ac:dyDescent="0.2">
      <c r="B4" s="7" t="str">
        <f>IF(Totaaloverzicht!B4&gt;0,Totaaloverzicht!B4," ")</f>
        <v>Onderdeel</v>
      </c>
      <c r="C4" s="60" t="s">
        <v>45</v>
      </c>
      <c r="D4" s="60" t="s">
        <v>46</v>
      </c>
      <c r="E4" s="60" t="s">
        <v>37</v>
      </c>
      <c r="F4" s="165" t="s">
        <v>99</v>
      </c>
      <c r="G4" s="165"/>
      <c r="H4" s="86" t="s">
        <v>101</v>
      </c>
      <c r="I4" s="102"/>
      <c r="J4" s="86"/>
      <c r="K4" s="43"/>
      <c r="L4" s="51"/>
      <c r="M4" s="43"/>
      <c r="N4" s="44"/>
      <c r="O4" s="54"/>
      <c r="P4" s="44"/>
      <c r="Q4" s="42" t="s">
        <v>98</v>
      </c>
      <c r="R4" s="9" t="s">
        <v>7</v>
      </c>
      <c r="S4" s="9" t="s">
        <v>8</v>
      </c>
      <c r="T4" s="9" t="s">
        <v>9</v>
      </c>
    </row>
    <row r="5" spans="2:20" x14ac:dyDescent="0.2">
      <c r="B5" t="str">
        <f>IF(Totaaloverzicht!B5&gt;0,Totaaloverzicht!B5," ")</f>
        <v xml:space="preserve"> </v>
      </c>
      <c r="C5" s="38" t="s">
        <v>96</v>
      </c>
      <c r="H5" s="87" t="s">
        <v>90</v>
      </c>
      <c r="I5" s="87" t="s">
        <v>1</v>
      </c>
      <c r="J5" s="87" t="s">
        <v>2</v>
      </c>
      <c r="K5" s="45" t="s">
        <v>91</v>
      </c>
      <c r="L5" s="45" t="s">
        <v>3</v>
      </c>
      <c r="M5" s="45" t="s">
        <v>4</v>
      </c>
      <c r="N5" s="46" t="s">
        <v>92</v>
      </c>
      <c r="O5" s="46" t="s">
        <v>5</v>
      </c>
      <c r="P5" s="46" t="s">
        <v>6</v>
      </c>
      <c r="Q5" s="32"/>
    </row>
    <row r="6" spans="2:20" x14ac:dyDescent="0.2">
      <c r="B6" t="str">
        <f>IF(Totaaloverzicht!B6&gt;0,Totaaloverzicht!B6," ")</f>
        <v xml:space="preserve"> </v>
      </c>
      <c r="C6" s="38"/>
      <c r="J6" s="28"/>
      <c r="M6" s="32"/>
      <c r="P6" s="32"/>
      <c r="Q6" s="32"/>
    </row>
    <row r="7" spans="2:20" x14ac:dyDescent="0.2">
      <c r="B7" s="11" t="str">
        <f>IF(Totaaloverzicht!B7&gt;0,Totaaloverzicht!B7," ")</f>
        <v>Teelt &amp; gewaseisen</v>
      </c>
      <c r="C7" s="21"/>
      <c r="D7" s="22"/>
      <c r="E7" s="21"/>
      <c r="F7" s="12"/>
      <c r="G7" s="12"/>
      <c r="H7" s="88"/>
      <c r="I7" s="103"/>
      <c r="J7" s="17"/>
      <c r="K7" s="14"/>
      <c r="L7" s="52"/>
      <c r="M7" s="12"/>
      <c r="N7" s="14"/>
      <c r="O7" s="52"/>
      <c r="P7" s="12"/>
      <c r="Q7" s="12"/>
      <c r="R7" s="12"/>
      <c r="S7" s="12"/>
      <c r="T7" s="12"/>
    </row>
    <row r="8" spans="2:20" x14ac:dyDescent="0.2">
      <c r="B8" t="str">
        <f>IF(Totaaloverzicht!B8&gt;0,Totaaloverzicht!B8," ")</f>
        <v xml:space="preserve"> </v>
      </c>
      <c r="G8" s="26"/>
    </row>
    <row r="9" spans="2:20" x14ac:dyDescent="0.2">
      <c r="B9" s="15" t="str">
        <f>IF(Totaaloverzicht!B9&gt;0,Totaaloverzicht!B9," ")</f>
        <v>Morfologie vezel &amp; vezelbundel</v>
      </c>
      <c r="G9" s="26"/>
    </row>
    <row r="10" spans="2:20" x14ac:dyDescent="0.2">
      <c r="B10" t="str">
        <f>IF(Totaaloverzicht!B10&gt;0,Totaaloverzicht!B10," ")</f>
        <v xml:space="preserve"> </v>
      </c>
      <c r="G10" s="26"/>
    </row>
    <row r="11" spans="2:20" x14ac:dyDescent="0.2">
      <c r="B11" s="27" t="str">
        <f>IF(Totaaloverzicht!B11&gt;0,Totaaloverzicht!B11," ")</f>
        <v>Vezelafmetingen</v>
      </c>
      <c r="G11" s="26"/>
    </row>
    <row r="12" spans="2:20" x14ac:dyDescent="0.2">
      <c r="B12" t="str">
        <f>IF(Totaaloverzicht!B12&gt;0,Totaaloverzicht!B12," ")</f>
        <v>Lengte vezelbundel - mm</v>
      </c>
      <c r="C12" s="62" t="s">
        <v>281</v>
      </c>
      <c r="D12" s="62" t="s">
        <v>64</v>
      </c>
      <c r="E12" s="62" t="s">
        <v>64</v>
      </c>
      <c r="F12" s="62" t="s">
        <v>55</v>
      </c>
      <c r="G12" s="26">
        <v>3</v>
      </c>
      <c r="H12" s="65" t="s">
        <v>568</v>
      </c>
      <c r="I12" s="104" t="s">
        <v>281</v>
      </c>
      <c r="J12" t="s">
        <v>243</v>
      </c>
    </row>
    <row r="13" spans="2:20" x14ac:dyDescent="0.2">
      <c r="B13" t="str">
        <f>IF(Totaaloverzicht!B13&gt;0,Totaaloverzicht!B13," ")</f>
        <v>Diameter vezelbundel - mm</v>
      </c>
      <c r="C13" s="62" t="s">
        <v>281</v>
      </c>
      <c r="D13" s="62" t="s">
        <v>64</v>
      </c>
      <c r="E13" s="62" t="s">
        <v>64</v>
      </c>
      <c r="F13" s="62" t="s">
        <v>55</v>
      </c>
      <c r="G13" s="26">
        <v>3</v>
      </c>
      <c r="H13" s="65" t="s">
        <v>568</v>
      </c>
      <c r="I13" s="104" t="s">
        <v>281</v>
      </c>
      <c r="J13" t="s">
        <v>243</v>
      </c>
    </row>
    <row r="14" spans="2:20" x14ac:dyDescent="0.2">
      <c r="B14" t="str">
        <f>IF(Totaaloverzicht!B14&gt;0,Totaaloverzicht!B14," ")</f>
        <v>Lengte-diameter verhouding vezelbundel</v>
      </c>
      <c r="C14" s="62" t="s">
        <v>281</v>
      </c>
      <c r="D14" s="62" t="s">
        <v>64</v>
      </c>
      <c r="E14" s="62" t="s">
        <v>64</v>
      </c>
      <c r="F14" s="62" t="s">
        <v>55</v>
      </c>
      <c r="G14" s="26">
        <v>3</v>
      </c>
      <c r="H14" s="65" t="s">
        <v>568</v>
      </c>
      <c r="I14" s="104" t="s">
        <v>281</v>
      </c>
      <c r="J14" t="s">
        <v>243</v>
      </c>
    </row>
    <row r="15" spans="2:20" x14ac:dyDescent="0.2">
      <c r="B15" t="str">
        <f>IF(Totaaloverzicht!B15&gt;0,Totaaloverzicht!B15," ")</f>
        <v>Lengte elementaire vezel - mm</v>
      </c>
      <c r="C15" s="62" t="s">
        <v>281</v>
      </c>
      <c r="D15" s="62" t="s">
        <v>64</v>
      </c>
      <c r="E15" s="62" t="s">
        <v>64</v>
      </c>
      <c r="F15" s="62" t="s">
        <v>55</v>
      </c>
      <c r="G15" s="26">
        <v>3</v>
      </c>
      <c r="H15" s="65" t="s">
        <v>568</v>
      </c>
      <c r="I15" s="104" t="s">
        <v>281</v>
      </c>
      <c r="J15" t="s">
        <v>243</v>
      </c>
    </row>
    <row r="16" spans="2:20" x14ac:dyDescent="0.2">
      <c r="B16" t="str">
        <f>IF(Totaaloverzicht!B16&gt;0,Totaaloverzicht!B16," ")</f>
        <v xml:space="preserve">Diameter elementaire vezel - mm </v>
      </c>
      <c r="C16" s="62" t="s">
        <v>281</v>
      </c>
      <c r="D16" s="62" t="s">
        <v>64</v>
      </c>
      <c r="E16" s="62" t="s">
        <v>64</v>
      </c>
      <c r="F16" s="62" t="s">
        <v>55</v>
      </c>
      <c r="G16" s="26">
        <v>3</v>
      </c>
      <c r="H16" s="65" t="s">
        <v>568</v>
      </c>
      <c r="I16" s="104" t="s">
        <v>281</v>
      </c>
      <c r="J16" t="s">
        <v>243</v>
      </c>
    </row>
    <row r="17" spans="2:10" x14ac:dyDescent="0.2">
      <c r="B17" t="str">
        <f>IF(Totaaloverzicht!B17&gt;0,Totaaloverzicht!B17," ")</f>
        <v>Lengte-diameter verhouding elementaire vezel</v>
      </c>
      <c r="C17" s="62" t="s">
        <v>281</v>
      </c>
      <c r="D17" s="62" t="s">
        <v>64</v>
      </c>
      <c r="E17" s="62" t="s">
        <v>64</v>
      </c>
      <c r="F17" s="62" t="s">
        <v>55</v>
      </c>
      <c r="G17" s="26">
        <v>3</v>
      </c>
      <c r="H17" s="65" t="s">
        <v>568</v>
      </c>
      <c r="I17" s="104" t="s">
        <v>281</v>
      </c>
      <c r="J17" t="s">
        <v>243</v>
      </c>
    </row>
    <row r="18" spans="2:10" x14ac:dyDescent="0.2">
      <c r="B18" t="str">
        <f>IF(Totaaloverzicht!B18&gt;0,Totaaloverzicht!B18," ")</f>
        <v>Lumen (open ruimte in bundel) - mm</v>
      </c>
      <c r="C18" s="62" t="s">
        <v>281</v>
      </c>
      <c r="D18" s="62" t="s">
        <v>64</v>
      </c>
      <c r="E18" s="62" t="s">
        <v>64</v>
      </c>
      <c r="F18" s="62" t="s">
        <v>55</v>
      </c>
      <c r="G18" s="26">
        <v>3</v>
      </c>
      <c r="H18" s="65" t="s">
        <v>568</v>
      </c>
      <c r="I18" s="104" t="s">
        <v>281</v>
      </c>
      <c r="J18" t="s">
        <v>243</v>
      </c>
    </row>
    <row r="19" spans="2:10" x14ac:dyDescent="0.2">
      <c r="B19" t="str">
        <f>IF(Totaaloverzicht!B19&gt;0,Totaaloverzicht!B19," ")</f>
        <v>Celwanddikte - mm</v>
      </c>
      <c r="C19" s="62" t="s">
        <v>281</v>
      </c>
      <c r="D19" s="62" t="s">
        <v>64</v>
      </c>
      <c r="E19" s="62" t="s">
        <v>64</v>
      </c>
      <c r="F19" s="62" t="s">
        <v>55</v>
      </c>
      <c r="G19" s="26">
        <v>3</v>
      </c>
      <c r="H19" s="65" t="s">
        <v>568</v>
      </c>
      <c r="I19" s="104" t="s">
        <v>281</v>
      </c>
      <c r="J19" t="s">
        <v>243</v>
      </c>
    </row>
    <row r="20" spans="2:10" x14ac:dyDescent="0.2">
      <c r="B20" t="str">
        <f>IF(Totaaloverzicht!B20&gt;0,Totaaloverzicht!B20," ")</f>
        <v xml:space="preserve"> </v>
      </c>
      <c r="C20" s="62"/>
      <c r="D20" s="62"/>
      <c r="E20" s="62"/>
      <c r="F20" s="62"/>
      <c r="G20" s="26"/>
      <c r="I20" s="104"/>
    </row>
    <row r="21" spans="2:10" x14ac:dyDescent="0.2">
      <c r="B21" s="27" t="str">
        <f>IF(Totaaloverzicht!B21&gt;0,Totaaloverzicht!B21," ")</f>
        <v>Vezeldichtheid</v>
      </c>
      <c r="C21" s="62"/>
      <c r="D21" s="62"/>
      <c r="E21" s="62"/>
      <c r="F21" s="62"/>
      <c r="G21" s="26"/>
      <c r="I21" s="104"/>
    </row>
    <row r="22" spans="2:10" x14ac:dyDescent="0.2">
      <c r="B22" t="str">
        <f>IF(Totaaloverzicht!B22&gt;0,Totaaloverzicht!B22," ")</f>
        <v>Dichtheid - in producttoepassing</v>
      </c>
      <c r="C22" s="62" t="s">
        <v>281</v>
      </c>
      <c r="D22" s="62" t="s">
        <v>64</v>
      </c>
      <c r="E22" s="62" t="s">
        <v>64</v>
      </c>
      <c r="F22" s="62" t="s">
        <v>55</v>
      </c>
      <c r="G22" s="26">
        <v>3</v>
      </c>
      <c r="H22" s="65" t="s">
        <v>568</v>
      </c>
      <c r="I22" s="104" t="s">
        <v>281</v>
      </c>
      <c r="J22" t="s">
        <v>243</v>
      </c>
    </row>
    <row r="23" spans="2:10" x14ac:dyDescent="0.2">
      <c r="B23" t="str">
        <f>IF(Totaaloverzicht!B23&gt;0,Totaaloverzicht!B23," ")</f>
        <v xml:space="preserve"> </v>
      </c>
      <c r="C23" s="62"/>
      <c r="D23" s="62"/>
      <c r="E23" s="62"/>
      <c r="G23" s="26"/>
    </row>
    <row r="24" spans="2:10" x14ac:dyDescent="0.2">
      <c r="B24" s="27" t="str">
        <f>IF(Totaaloverzicht!B24&gt;0,Totaaloverzicht!B24," ")</f>
        <v>Vezelsterkte &amp; stijfheid</v>
      </c>
      <c r="C24" s="62"/>
      <c r="D24" s="62"/>
      <c r="E24" s="62"/>
      <c r="G24" s="26"/>
    </row>
    <row r="25" spans="2:10" x14ac:dyDescent="0.2">
      <c r="B25" s="16" t="str">
        <f>IF(Totaaloverzicht!B25&gt;0,Totaaloverzicht!B25," ")</f>
        <v>Treksterkte</v>
      </c>
      <c r="C25" s="62" t="s">
        <v>179</v>
      </c>
      <c r="D25" s="62" t="s">
        <v>64</v>
      </c>
      <c r="E25" s="62" t="s">
        <v>64</v>
      </c>
      <c r="F25" s="62" t="s">
        <v>55</v>
      </c>
      <c r="G25" s="26">
        <v>3</v>
      </c>
      <c r="H25" s="65" t="s">
        <v>568</v>
      </c>
      <c r="I25" s="104" t="s">
        <v>179</v>
      </c>
      <c r="J25" t="s">
        <v>243</v>
      </c>
    </row>
    <row r="26" spans="2:10" x14ac:dyDescent="0.2">
      <c r="B26" s="16" t="str">
        <f>IF(Totaaloverzicht!B26&gt;0,Totaaloverzicht!B26," ")</f>
        <v>Druksterkte</v>
      </c>
      <c r="C26" s="62" t="s">
        <v>179</v>
      </c>
      <c r="D26" s="62" t="s">
        <v>64</v>
      </c>
      <c r="E26" s="62" t="s">
        <v>64</v>
      </c>
      <c r="F26" s="62" t="s">
        <v>55</v>
      </c>
      <c r="G26" s="26">
        <v>3</v>
      </c>
      <c r="H26" s="65" t="s">
        <v>568</v>
      </c>
      <c r="I26" s="104" t="s">
        <v>179</v>
      </c>
      <c r="J26" t="s">
        <v>243</v>
      </c>
    </row>
    <row r="27" spans="2:10" x14ac:dyDescent="0.2">
      <c r="B27" s="16" t="str">
        <f>IF(Totaaloverzicht!B27&gt;0,Totaaloverzicht!B27," ")</f>
        <v>Bindingskracht (compatibel met matrix)</v>
      </c>
      <c r="C27" s="62" t="s">
        <v>179</v>
      </c>
      <c r="D27" s="62" t="s">
        <v>64</v>
      </c>
      <c r="E27" s="62" t="s">
        <v>64</v>
      </c>
      <c r="F27" s="62" t="s">
        <v>55</v>
      </c>
      <c r="G27" s="26">
        <v>3</v>
      </c>
      <c r="H27" s="65" t="s">
        <v>568</v>
      </c>
      <c r="I27" s="104" t="s">
        <v>179</v>
      </c>
      <c r="J27" t="s">
        <v>243</v>
      </c>
    </row>
    <row r="28" spans="2:10" x14ac:dyDescent="0.2">
      <c r="B28" s="16" t="str">
        <f>IF(Totaaloverzicht!B28&gt;0,Totaaloverzicht!B28," ")</f>
        <v>Buigsterkte</v>
      </c>
      <c r="C28" s="62" t="s">
        <v>179</v>
      </c>
      <c r="D28" s="62" t="s">
        <v>64</v>
      </c>
      <c r="E28" s="62" t="s">
        <v>64</v>
      </c>
      <c r="F28" s="62" t="s">
        <v>55</v>
      </c>
      <c r="G28" s="26">
        <v>3</v>
      </c>
      <c r="H28" s="65" t="s">
        <v>568</v>
      </c>
      <c r="I28" s="104" t="s">
        <v>179</v>
      </c>
      <c r="J28" t="s">
        <v>243</v>
      </c>
    </row>
    <row r="29" spans="2:10" x14ac:dyDescent="0.2">
      <c r="B29" s="16" t="str">
        <f>IF(Totaaloverzicht!B29&gt;0,Totaaloverzicht!B29," ")</f>
        <v>Buigstijfheid</v>
      </c>
      <c r="C29" s="62" t="s">
        <v>179</v>
      </c>
      <c r="D29" s="62" t="s">
        <v>64</v>
      </c>
      <c r="E29" s="62" t="s">
        <v>64</v>
      </c>
      <c r="F29" s="62" t="s">
        <v>55</v>
      </c>
      <c r="G29" s="26">
        <v>3</v>
      </c>
      <c r="H29" s="65" t="s">
        <v>568</v>
      </c>
      <c r="I29" s="104" t="s">
        <v>179</v>
      </c>
      <c r="J29" t="s">
        <v>243</v>
      </c>
    </row>
    <row r="30" spans="2:10" x14ac:dyDescent="0.2">
      <c r="B30" s="16" t="str">
        <f>IF(Totaaloverzicht!B30&gt;0,Totaaloverzicht!B30," ")</f>
        <v>Trekstijfheid</v>
      </c>
      <c r="C30" s="62" t="s">
        <v>179</v>
      </c>
      <c r="D30" s="62" t="s">
        <v>64</v>
      </c>
      <c r="E30" s="62" t="s">
        <v>64</v>
      </c>
      <c r="F30" s="62" t="s">
        <v>55</v>
      </c>
      <c r="G30" s="26">
        <v>3</v>
      </c>
      <c r="H30" s="65" t="s">
        <v>568</v>
      </c>
      <c r="I30" s="104" t="s">
        <v>179</v>
      </c>
      <c r="J30" t="s">
        <v>243</v>
      </c>
    </row>
    <row r="31" spans="2:10" x14ac:dyDescent="0.2">
      <c r="B31" s="16" t="str">
        <f>IF(Totaaloverzicht!B31&gt;0,Totaaloverzicht!B31," ")</f>
        <v>Rek</v>
      </c>
      <c r="C31" s="62" t="s">
        <v>179</v>
      </c>
      <c r="D31" s="62" t="s">
        <v>64</v>
      </c>
      <c r="E31" s="62" t="s">
        <v>64</v>
      </c>
      <c r="F31" s="62" t="s">
        <v>55</v>
      </c>
      <c r="G31" s="26">
        <v>3</v>
      </c>
      <c r="H31" s="65" t="s">
        <v>568</v>
      </c>
      <c r="I31" s="104" t="s">
        <v>179</v>
      </c>
      <c r="J31" t="s">
        <v>243</v>
      </c>
    </row>
    <row r="32" spans="2:10" x14ac:dyDescent="0.2">
      <c r="B32" s="16" t="str">
        <f>IF(Totaaloverzicht!B32&gt;0,Totaaloverzicht!B32," ")</f>
        <v xml:space="preserve"> </v>
      </c>
      <c r="C32" s="62"/>
      <c r="D32" s="62"/>
      <c r="E32" s="62"/>
      <c r="G32" s="26"/>
    </row>
    <row r="33" spans="2:10" x14ac:dyDescent="0.2">
      <c r="B33" s="27" t="str">
        <f>IF(Totaaloverzicht!B33&gt;0,Totaaloverzicht!B33," ")</f>
        <v>Vezeloppervlak</v>
      </c>
      <c r="C33" s="62"/>
      <c r="D33" s="62"/>
      <c r="E33" s="62"/>
      <c r="G33" s="26"/>
    </row>
    <row r="34" spans="2:10" x14ac:dyDescent="0.2">
      <c r="B34" s="16" t="str">
        <f>IF(Totaaloverzicht!B34&gt;0,Totaaloverzicht!B34," ")</f>
        <v>Waterafstotend (hydrofoob)</v>
      </c>
      <c r="C34" s="62" t="s">
        <v>64</v>
      </c>
      <c r="D34" s="62" t="s">
        <v>64</v>
      </c>
      <c r="E34" s="62" t="s">
        <v>64</v>
      </c>
      <c r="F34" s="62" t="s">
        <v>55</v>
      </c>
      <c r="G34" s="26">
        <v>3</v>
      </c>
      <c r="H34" s="65" t="s">
        <v>568</v>
      </c>
      <c r="I34" s="28" t="s">
        <v>569</v>
      </c>
      <c r="J34" t="s">
        <v>243</v>
      </c>
    </row>
    <row r="35" spans="2:10" x14ac:dyDescent="0.2">
      <c r="B35" s="16" t="str">
        <f>IF(Totaaloverzicht!B35&gt;0,Totaaloverzicht!B35," ")</f>
        <v>Waterbindend (hydrofiel)</v>
      </c>
      <c r="C35" s="10" t="s">
        <v>70</v>
      </c>
      <c r="D35" s="62" t="s">
        <v>64</v>
      </c>
      <c r="E35" s="62" t="s">
        <v>64</v>
      </c>
      <c r="F35" s="62" t="s">
        <v>55</v>
      </c>
      <c r="G35" s="26">
        <v>3</v>
      </c>
      <c r="H35" s="65" t="s">
        <v>568</v>
      </c>
      <c r="I35" s="104" t="s">
        <v>570</v>
      </c>
      <c r="J35" t="s">
        <v>243</v>
      </c>
    </row>
    <row r="36" spans="2:10" x14ac:dyDescent="0.2">
      <c r="B36" s="16" t="str">
        <f>IF(Totaaloverzicht!B36&gt;0,Totaaloverzicht!B36," ")</f>
        <v xml:space="preserve"> </v>
      </c>
      <c r="C36" s="62"/>
      <c r="D36" s="62"/>
      <c r="E36" s="62"/>
      <c r="G36" s="26"/>
    </row>
    <row r="37" spans="2:10" x14ac:dyDescent="0.2">
      <c r="B37" s="15" t="str">
        <f>IF(Totaaloverzicht!B37&gt;0,Totaaloverzicht!B37," ")</f>
        <v>Morfologie plant</v>
      </c>
      <c r="C37" s="62"/>
      <c r="D37" s="62"/>
      <c r="E37" s="62"/>
      <c r="G37" s="26"/>
    </row>
    <row r="38" spans="2:10" x14ac:dyDescent="0.2">
      <c r="B38" s="16" t="str">
        <f>IF(Totaaloverzicht!B38&gt;0,Totaaloverzicht!B38," ")</f>
        <v xml:space="preserve"> </v>
      </c>
      <c r="C38" s="62"/>
      <c r="D38" s="62"/>
      <c r="E38" s="62"/>
      <c r="G38" s="26"/>
    </row>
    <row r="39" spans="2:10" x14ac:dyDescent="0.2">
      <c r="B39" s="34" t="str">
        <f>IF(Totaaloverzicht!B39&gt;0,Totaaloverzicht!B39," ")</f>
        <v>Plantgrootte</v>
      </c>
      <c r="C39" s="62"/>
      <c r="D39" s="62"/>
      <c r="G39" s="26"/>
    </row>
    <row r="40" spans="2:10" x14ac:dyDescent="0.2">
      <c r="B40" s="33" t="str">
        <f>IF(Totaaloverzicht!B40&gt;0,Totaaloverzicht!B40," ")</f>
        <v>Lengte plant</v>
      </c>
      <c r="C40" s="62" t="s">
        <v>571</v>
      </c>
      <c r="D40" s="62" t="s">
        <v>64</v>
      </c>
      <c r="E40" s="62" t="s">
        <v>64</v>
      </c>
      <c r="F40" s="62" t="s">
        <v>55</v>
      </c>
      <c r="G40" s="26">
        <v>3</v>
      </c>
      <c r="H40" s="65" t="s">
        <v>568</v>
      </c>
      <c r="I40" s="28" t="s">
        <v>572</v>
      </c>
      <c r="J40" t="s">
        <v>243</v>
      </c>
    </row>
    <row r="41" spans="2:10" x14ac:dyDescent="0.2">
      <c r="B41" s="33" t="str">
        <f>IF(Totaaloverzicht!B41&gt;0,Totaaloverzicht!B41," ")</f>
        <v>Diameter plant (verdichte stengel + aansluitend blad)</v>
      </c>
      <c r="C41" s="62" t="s">
        <v>576</v>
      </c>
      <c r="D41" s="62" t="s">
        <v>576</v>
      </c>
      <c r="E41" s="62" t="s">
        <v>64</v>
      </c>
      <c r="F41" s="62" t="s">
        <v>55</v>
      </c>
      <c r="G41" s="26">
        <v>3</v>
      </c>
      <c r="H41" s="65" t="s">
        <v>568</v>
      </c>
      <c r="I41" s="28" t="s">
        <v>573</v>
      </c>
      <c r="J41" t="s">
        <v>243</v>
      </c>
    </row>
    <row r="42" spans="2:10" x14ac:dyDescent="0.2">
      <c r="B42" s="33" t="str">
        <f>IF(Totaaloverzicht!B42&gt;0,Totaaloverzicht!B42," ")</f>
        <v>Diameter compartimenten (t.b.v. isolatiewaarde)</v>
      </c>
      <c r="C42" s="62" t="s">
        <v>179</v>
      </c>
      <c r="D42" s="62" t="s">
        <v>64</v>
      </c>
      <c r="E42" s="62" t="s">
        <v>64</v>
      </c>
      <c r="F42" s="62" t="s">
        <v>55</v>
      </c>
      <c r="G42" s="26">
        <v>3</v>
      </c>
      <c r="H42" s="65" t="s">
        <v>568</v>
      </c>
      <c r="I42" s="28" t="s">
        <v>574</v>
      </c>
      <c r="J42" t="s">
        <v>243</v>
      </c>
    </row>
    <row r="43" spans="2:10" x14ac:dyDescent="0.2">
      <c r="B43" s="33" t="str">
        <f>IF(Totaaloverzicht!B43&gt;0,Totaaloverzicht!B43," ")</f>
        <v>Verhouding massa blad/stengel/aar</v>
      </c>
      <c r="C43" s="62" t="s">
        <v>179</v>
      </c>
      <c r="D43" s="62" t="s">
        <v>180</v>
      </c>
      <c r="E43" s="62" t="s">
        <v>84</v>
      </c>
      <c r="F43" s="62" t="s">
        <v>55</v>
      </c>
      <c r="G43" s="26">
        <v>3</v>
      </c>
      <c r="H43" s="65" t="s">
        <v>568</v>
      </c>
      <c r="I43" s="28" t="s">
        <v>575</v>
      </c>
      <c r="J43" t="s">
        <v>243</v>
      </c>
    </row>
    <row r="44" spans="2:10" x14ac:dyDescent="0.2">
      <c r="B44" s="33" t="str">
        <f>IF(Totaaloverzicht!B44&gt;0,Totaaloverzicht!B44," ")</f>
        <v xml:space="preserve"> </v>
      </c>
      <c r="D44" s="62"/>
      <c r="E44" s="62"/>
      <c r="G44" s="26"/>
      <c r="I44" s="24"/>
    </row>
    <row r="45" spans="2:10" x14ac:dyDescent="0.2">
      <c r="B45" s="27" t="str">
        <f>IF(Totaaloverzicht!B45&gt;0,Totaaloverzicht!B45," ")</f>
        <v>Plantstructuur</v>
      </c>
      <c r="C45" s="62"/>
      <c r="D45" s="62"/>
      <c r="E45" s="62"/>
      <c r="G45" s="26"/>
      <c r="I45" s="24"/>
    </row>
    <row r="46" spans="2:10" x14ac:dyDescent="0.2">
      <c r="B46" s="16" t="str">
        <f>IF(Totaaloverzicht!B46&gt;0,Totaaloverzicht!B46," ")</f>
        <v>Dichtheid</v>
      </c>
      <c r="C46" s="62" t="s">
        <v>281</v>
      </c>
      <c r="D46" s="62" t="s">
        <v>64</v>
      </c>
      <c r="E46" s="62" t="s">
        <v>64</v>
      </c>
      <c r="F46" s="62" t="s">
        <v>55</v>
      </c>
      <c r="G46" s="26">
        <v>3</v>
      </c>
      <c r="H46" s="65" t="s">
        <v>568</v>
      </c>
      <c r="I46" s="104" t="s">
        <v>281</v>
      </c>
      <c r="J46" t="s">
        <v>243</v>
      </c>
    </row>
    <row r="47" spans="2:10" x14ac:dyDescent="0.2">
      <c r="B47" s="16" t="str">
        <f>IF(Totaaloverzicht!B47&gt;0,Totaaloverzicht!B47," ")</f>
        <v>Waterafstotendheid plantoppervlak (hydrofoob)</v>
      </c>
      <c r="C47" s="62" t="s">
        <v>64</v>
      </c>
      <c r="D47" s="62" t="s">
        <v>64</v>
      </c>
      <c r="E47" s="62" t="s">
        <v>64</v>
      </c>
      <c r="F47" s="62" t="s">
        <v>55</v>
      </c>
      <c r="G47" s="26">
        <v>3</v>
      </c>
      <c r="H47" s="65" t="s">
        <v>568</v>
      </c>
      <c r="I47" s="104" t="s">
        <v>64</v>
      </c>
      <c r="J47" t="s">
        <v>243</v>
      </c>
    </row>
    <row r="48" spans="2:10" x14ac:dyDescent="0.2">
      <c r="B48" s="16" t="str">
        <f>IF(Totaaloverzicht!B48&gt;0,Totaaloverzicht!B48," ")</f>
        <v>Waterabsorptievermogen</v>
      </c>
      <c r="C48" s="10" t="s">
        <v>70</v>
      </c>
      <c r="D48" s="62" t="s">
        <v>64</v>
      </c>
      <c r="E48" s="62" t="s">
        <v>64</v>
      </c>
      <c r="F48" s="62" t="s">
        <v>55</v>
      </c>
      <c r="G48" s="26">
        <v>3</v>
      </c>
      <c r="H48" s="65" t="s">
        <v>568</v>
      </c>
      <c r="I48" s="28" t="s">
        <v>70</v>
      </c>
      <c r="J48" t="s">
        <v>243</v>
      </c>
    </row>
    <row r="49" spans="2:10" x14ac:dyDescent="0.2">
      <c r="B49" s="16" t="str">
        <f>IF(Totaaloverzicht!B49&gt;0,Totaaloverzicht!B49," ")</f>
        <v xml:space="preserve">Natuurlijk droge stofgehalte </v>
      </c>
      <c r="C49" s="10" t="s">
        <v>64</v>
      </c>
      <c r="D49" s="10" t="s">
        <v>64</v>
      </c>
      <c r="E49" s="62" t="s">
        <v>64</v>
      </c>
      <c r="F49" s="62" t="s">
        <v>55</v>
      </c>
      <c r="G49" s="26">
        <v>3</v>
      </c>
      <c r="H49" s="65" t="s">
        <v>568</v>
      </c>
      <c r="I49" s="28" t="s">
        <v>64</v>
      </c>
      <c r="J49" t="s">
        <v>243</v>
      </c>
    </row>
    <row r="50" spans="2:10" x14ac:dyDescent="0.2">
      <c r="B50" s="16" t="str">
        <f>IF(Totaaloverzicht!B50&gt;0,Totaaloverzicht!B50," ")</f>
        <v xml:space="preserve"> </v>
      </c>
      <c r="E50" s="62"/>
      <c r="G50" s="26"/>
      <c r="I50" s="24"/>
    </row>
    <row r="51" spans="2:10" x14ac:dyDescent="0.2">
      <c r="B51" s="27" t="str">
        <f>IF(Totaaloverzicht!B51&gt;0,Totaaloverzicht!B51," ")</f>
        <v>Planteigenschappen</v>
      </c>
      <c r="E51" s="62"/>
      <c r="G51" s="26"/>
    </row>
    <row r="52" spans="2:10" x14ac:dyDescent="0.2">
      <c r="B52" t="str">
        <f>IF(Totaaloverzicht!B52&gt;0,Totaaloverzicht!B52," ")</f>
        <v xml:space="preserve">Brandwerendheid (mede o.b.v. % polyfenolen) </v>
      </c>
      <c r="C52" s="62" t="s">
        <v>179</v>
      </c>
      <c r="D52" s="62" t="s">
        <v>64</v>
      </c>
      <c r="E52" s="62" t="s">
        <v>64</v>
      </c>
      <c r="F52" s="62" t="s">
        <v>55</v>
      </c>
      <c r="G52" s="26">
        <v>3</v>
      </c>
      <c r="H52" s="65" t="s">
        <v>568</v>
      </c>
      <c r="I52" s="104" t="s">
        <v>179</v>
      </c>
      <c r="J52" t="s">
        <v>243</v>
      </c>
    </row>
    <row r="53" spans="2:10" x14ac:dyDescent="0.2">
      <c r="B53" t="str">
        <f>IF(Totaaloverzicht!B53&gt;0,Totaaloverzicht!B53," ")</f>
        <v>Schimmelwerendheid</v>
      </c>
      <c r="C53" s="62" t="s">
        <v>179</v>
      </c>
      <c r="D53" s="62" t="s">
        <v>64</v>
      </c>
      <c r="E53" s="62" t="s">
        <v>64</v>
      </c>
      <c r="F53" s="62" t="s">
        <v>55</v>
      </c>
      <c r="G53" s="26">
        <v>3</v>
      </c>
      <c r="H53" s="65" t="s">
        <v>568</v>
      </c>
      <c r="I53" s="104" t="s">
        <v>179</v>
      </c>
      <c r="J53" t="s">
        <v>243</v>
      </c>
    </row>
    <row r="54" spans="2:10" x14ac:dyDescent="0.2">
      <c r="B54" t="str">
        <f>IF(Totaaloverzicht!B54&gt;0,Totaaloverzicht!B54," ")</f>
        <v>Composteringsweerstand - % polyfenolen</v>
      </c>
      <c r="C54" s="62" t="s">
        <v>179</v>
      </c>
      <c r="D54" s="62" t="s">
        <v>64</v>
      </c>
      <c r="E54" s="62" t="s">
        <v>64</v>
      </c>
      <c r="F54" s="62" t="s">
        <v>55</v>
      </c>
      <c r="G54" s="26">
        <v>3</v>
      </c>
      <c r="H54" s="65" t="s">
        <v>568</v>
      </c>
      <c r="I54" s="104" t="s">
        <v>179</v>
      </c>
      <c r="J54" t="s">
        <v>243</v>
      </c>
    </row>
    <row r="55" spans="2:10" x14ac:dyDescent="0.2">
      <c r="B55" t="str">
        <f>IF(Totaaloverzicht!B55&gt;0,Totaaloverzicht!B55," ")</f>
        <v>Composteringsweerstand - UV-stabiliteit</v>
      </c>
      <c r="C55" s="62" t="s">
        <v>179</v>
      </c>
      <c r="D55" s="62" t="s">
        <v>64</v>
      </c>
      <c r="E55" s="62" t="s">
        <v>64</v>
      </c>
      <c r="F55" s="62" t="s">
        <v>55</v>
      </c>
      <c r="G55" s="26">
        <v>3</v>
      </c>
      <c r="H55" s="65" t="s">
        <v>568</v>
      </c>
      <c r="I55" s="104" t="s">
        <v>179</v>
      </c>
      <c r="J55" t="s">
        <v>243</v>
      </c>
    </row>
    <row r="56" spans="2:10" x14ac:dyDescent="0.2">
      <c r="B56" t="str">
        <f>IF(Totaaloverzicht!B56&gt;0,Totaaloverzicht!B56," ")</f>
        <v xml:space="preserve"> </v>
      </c>
      <c r="C56" s="62"/>
      <c r="D56" s="62"/>
      <c r="E56" s="62"/>
      <c r="G56" s="26"/>
    </row>
    <row r="57" spans="2:10" x14ac:dyDescent="0.2">
      <c r="B57" s="15" t="str">
        <f>IF(Totaaloverzicht!B57&gt;0,Totaaloverzicht!B57," ")</f>
        <v>Inhoudsstoffen</v>
      </c>
      <c r="C57" s="62"/>
      <c r="D57" s="62"/>
      <c r="E57" s="62"/>
      <c r="G57" s="26"/>
    </row>
    <row r="58" spans="2:10" x14ac:dyDescent="0.2">
      <c r="B58" s="15" t="str">
        <f>IF(Totaaloverzicht!B58&gt;0,Totaaloverzicht!B58," ")</f>
        <v xml:space="preserve"> </v>
      </c>
      <c r="C58" s="62"/>
      <c r="D58" s="62"/>
      <c r="E58" s="62"/>
      <c r="G58" s="26"/>
    </row>
    <row r="59" spans="2:10" x14ac:dyDescent="0.2">
      <c r="B59" s="34" t="str">
        <f>IF(Totaaloverzicht!B59&gt;0,Totaaloverzicht!B59," ")</f>
        <v>Chemische componenten/macromoleculen</v>
      </c>
      <c r="C59" s="62"/>
      <c r="D59" s="62"/>
      <c r="E59" s="62"/>
      <c r="G59" s="26"/>
    </row>
    <row r="60" spans="2:10" x14ac:dyDescent="0.2">
      <c r="B60" s="16" t="str">
        <f>IF(Totaaloverzicht!B60&gt;0,Totaaloverzicht!B60," ")</f>
        <v>Cellulose</v>
      </c>
      <c r="C60" s="62" t="s">
        <v>64</v>
      </c>
      <c r="D60" s="62" t="s">
        <v>64</v>
      </c>
      <c r="E60" s="62" t="s">
        <v>64</v>
      </c>
      <c r="F60" s="62" t="s">
        <v>55</v>
      </c>
      <c r="G60" s="26">
        <v>3</v>
      </c>
      <c r="H60" s="65" t="s">
        <v>568</v>
      </c>
      <c r="I60" s="28" t="s">
        <v>64</v>
      </c>
      <c r="J60" t="s">
        <v>243</v>
      </c>
    </row>
    <row r="61" spans="2:10" x14ac:dyDescent="0.2">
      <c r="B61" s="16" t="str">
        <f>IF(Totaaloverzicht!B61&gt;0,Totaaloverzicht!B61," ")</f>
        <v>Hemicellulose</v>
      </c>
      <c r="C61" s="62" t="s">
        <v>64</v>
      </c>
      <c r="D61" s="62" t="s">
        <v>64</v>
      </c>
      <c r="E61" s="62" t="s">
        <v>64</v>
      </c>
      <c r="F61" s="62" t="s">
        <v>55</v>
      </c>
      <c r="G61" s="26">
        <v>3</v>
      </c>
      <c r="H61" s="65" t="s">
        <v>568</v>
      </c>
      <c r="I61" s="28" t="s">
        <v>577</v>
      </c>
      <c r="J61" t="s">
        <v>243</v>
      </c>
    </row>
    <row r="62" spans="2:10" x14ac:dyDescent="0.2">
      <c r="B62" s="16" t="str">
        <f>IF(Totaaloverzicht!B62&gt;0,Totaaloverzicht!B62," ")</f>
        <v>Lignine (waaronder polyfenolen)</v>
      </c>
      <c r="C62" s="62" t="s">
        <v>64</v>
      </c>
      <c r="D62" s="62" t="s">
        <v>64</v>
      </c>
      <c r="E62" s="62" t="s">
        <v>64</v>
      </c>
      <c r="F62" s="62" t="s">
        <v>55</v>
      </c>
      <c r="G62" s="26">
        <v>3</v>
      </c>
      <c r="H62" s="65" t="s">
        <v>568</v>
      </c>
      <c r="I62" s="28" t="s">
        <v>64</v>
      </c>
      <c r="J62" t="s">
        <v>243</v>
      </c>
    </row>
    <row r="63" spans="2:10" x14ac:dyDescent="0.2">
      <c r="B63" s="16" t="str">
        <f>IF(Totaaloverzicht!B63&gt;0,Totaaloverzicht!B63," ")</f>
        <v>Pectine</v>
      </c>
      <c r="C63" s="62" t="s">
        <v>64</v>
      </c>
      <c r="D63" s="62" t="s">
        <v>64</v>
      </c>
      <c r="E63" s="62" t="s">
        <v>64</v>
      </c>
      <c r="F63" s="62" t="s">
        <v>55</v>
      </c>
      <c r="G63" s="26">
        <v>3</v>
      </c>
      <c r="H63" s="65" t="s">
        <v>568</v>
      </c>
      <c r="I63" s="28" t="s">
        <v>64</v>
      </c>
      <c r="J63" t="s">
        <v>243</v>
      </c>
    </row>
    <row r="64" spans="2:10" x14ac:dyDescent="0.2">
      <c r="B64" t="str">
        <f>IF(Totaaloverzicht!B64&gt;0,Totaaloverzicht!B64," ")</f>
        <v>Ruw As</v>
      </c>
      <c r="C64" s="62" t="s">
        <v>64</v>
      </c>
      <c r="D64" s="62" t="s">
        <v>64</v>
      </c>
      <c r="E64" s="62" t="s">
        <v>64</v>
      </c>
      <c r="F64" s="62" t="s">
        <v>55</v>
      </c>
      <c r="G64" s="26">
        <v>3</v>
      </c>
      <c r="H64" s="65" t="s">
        <v>568</v>
      </c>
      <c r="I64" s="28" t="s">
        <v>64</v>
      </c>
      <c r="J64" t="s">
        <v>243</v>
      </c>
    </row>
    <row r="65" spans="2:10" x14ac:dyDescent="0.2">
      <c r="B65" t="str">
        <f>IF(Totaaloverzicht!B65&gt;0,Totaaloverzicht!B65," ")</f>
        <v>Eiwit</v>
      </c>
      <c r="C65" s="62" t="s">
        <v>180</v>
      </c>
      <c r="D65" s="62" t="s">
        <v>180</v>
      </c>
      <c r="E65" s="62" t="s">
        <v>64</v>
      </c>
      <c r="F65" s="62" t="s">
        <v>55</v>
      </c>
      <c r="G65" s="26">
        <v>3</v>
      </c>
      <c r="H65" s="65" t="s">
        <v>568</v>
      </c>
      <c r="I65" s="28" t="s">
        <v>638</v>
      </c>
      <c r="J65" t="s">
        <v>243</v>
      </c>
    </row>
    <row r="66" spans="2:10" x14ac:dyDescent="0.2">
      <c r="B66" t="str">
        <f>IF(Totaaloverzicht!B66&gt;0,Totaaloverzicht!B66," ")</f>
        <v>Zetmeel</v>
      </c>
      <c r="C66" s="62" t="s">
        <v>64</v>
      </c>
      <c r="D66" s="62" t="s">
        <v>64</v>
      </c>
      <c r="E66" s="62" t="s">
        <v>64</v>
      </c>
      <c r="F66" s="62" t="s">
        <v>55</v>
      </c>
      <c r="G66" s="26">
        <v>3</v>
      </c>
      <c r="H66" s="65" t="s">
        <v>568</v>
      </c>
      <c r="I66" s="28" t="s">
        <v>64</v>
      </c>
      <c r="J66" t="s">
        <v>243</v>
      </c>
    </row>
    <row r="67" spans="2:10" x14ac:dyDescent="0.2">
      <c r="B67" t="str">
        <f>IF(Totaaloverzicht!B67&gt;0,Totaaloverzicht!B67," ")</f>
        <v>Extractives</v>
      </c>
      <c r="C67" s="62" t="s">
        <v>64</v>
      </c>
      <c r="D67" s="62" t="s">
        <v>64</v>
      </c>
      <c r="E67" s="62" t="s">
        <v>64</v>
      </c>
      <c r="F67" s="62" t="s">
        <v>55</v>
      </c>
      <c r="G67" s="26">
        <v>3</v>
      </c>
      <c r="H67" s="65" t="s">
        <v>568</v>
      </c>
      <c r="I67" s="28" t="s">
        <v>64</v>
      </c>
      <c r="J67" t="s">
        <v>243</v>
      </c>
    </row>
    <row r="68" spans="2:10" x14ac:dyDescent="0.2">
      <c r="B68" t="str">
        <f>IF(Totaaloverzicht!B68&gt;0,Totaaloverzicht!B68," ")</f>
        <v xml:space="preserve"> </v>
      </c>
      <c r="C68" s="62"/>
      <c r="D68" s="62"/>
      <c r="E68" s="62"/>
      <c r="G68" s="26"/>
    </row>
    <row r="69" spans="2:10" x14ac:dyDescent="0.2">
      <c r="B69" s="34" t="str">
        <f>IF(Totaaloverzicht!B69&gt;0,Totaaloverzicht!B69," ")</f>
        <v>Overige samenstelling/elementen/mineralen</v>
      </c>
      <c r="C69" s="62"/>
      <c r="D69" s="62"/>
      <c r="E69" s="62"/>
      <c r="G69" s="26"/>
    </row>
    <row r="70" spans="2:10" x14ac:dyDescent="0.2">
      <c r="B70" t="str">
        <f>IF(Totaaloverzicht!B70&gt;0,Totaaloverzicht!B70," ")</f>
        <v>Organische stof </v>
      </c>
      <c r="C70" s="62" t="s">
        <v>64</v>
      </c>
      <c r="D70" s="62" t="s">
        <v>64</v>
      </c>
      <c r="E70" s="62" t="s">
        <v>64</v>
      </c>
      <c r="F70" s="62" t="s">
        <v>55</v>
      </c>
      <c r="G70" s="26">
        <v>3</v>
      </c>
      <c r="H70" s="65" t="s">
        <v>568</v>
      </c>
      <c r="I70" s="28" t="s">
        <v>64</v>
      </c>
      <c r="J70" t="s">
        <v>243</v>
      </c>
    </row>
    <row r="71" spans="2:10" x14ac:dyDescent="0.2">
      <c r="B71" t="str">
        <f>IF(Totaaloverzicht!B71&gt;0,Totaaloverzicht!B71," ")</f>
        <v>Stikstof </v>
      </c>
      <c r="C71" s="62" t="s">
        <v>64</v>
      </c>
      <c r="D71" s="62" t="s">
        <v>64</v>
      </c>
      <c r="E71" s="62" t="s">
        <v>64</v>
      </c>
      <c r="F71" s="62" t="s">
        <v>55</v>
      </c>
      <c r="G71" s="26">
        <v>3</v>
      </c>
      <c r="H71" s="65" t="s">
        <v>568</v>
      </c>
      <c r="I71" s="28" t="s">
        <v>64</v>
      </c>
      <c r="J71" t="s">
        <v>243</v>
      </c>
    </row>
    <row r="72" spans="2:10" x14ac:dyDescent="0.2">
      <c r="B72" t="str">
        <f>IF(Totaaloverzicht!B72&gt;0,Totaaloverzicht!B72," ")</f>
        <v>CN-ratio</v>
      </c>
      <c r="C72" s="62" t="s">
        <v>64</v>
      </c>
      <c r="D72" s="62" t="s">
        <v>64</v>
      </c>
      <c r="E72" s="62" t="s">
        <v>64</v>
      </c>
      <c r="F72" s="62" t="s">
        <v>55</v>
      </c>
      <c r="G72" s="26">
        <v>3</v>
      </c>
      <c r="H72" s="65" t="s">
        <v>568</v>
      </c>
      <c r="I72" s="28" t="s">
        <v>64</v>
      </c>
      <c r="J72" t="s">
        <v>243</v>
      </c>
    </row>
    <row r="73" spans="2:10" x14ac:dyDescent="0.2">
      <c r="B73" t="str">
        <f>IF(Totaaloverzicht!B73&gt;0,Totaaloverzicht!B73," ")</f>
        <v>Fosfor </v>
      </c>
      <c r="C73" s="62" t="s">
        <v>64</v>
      </c>
      <c r="D73" s="62" t="s">
        <v>64</v>
      </c>
      <c r="E73" s="62" t="s">
        <v>64</v>
      </c>
      <c r="F73" s="62" t="s">
        <v>55</v>
      </c>
      <c r="G73" s="26">
        <v>3</v>
      </c>
      <c r="H73" s="65" t="s">
        <v>568</v>
      </c>
      <c r="I73" s="28" t="s">
        <v>64</v>
      </c>
      <c r="J73" t="s">
        <v>243</v>
      </c>
    </row>
    <row r="74" spans="2:10" x14ac:dyDescent="0.2">
      <c r="B74" t="str">
        <f>IF(Totaaloverzicht!B74&gt;0,Totaaloverzicht!B74," ")</f>
        <v>Fosfaat</v>
      </c>
      <c r="C74" s="62" t="s">
        <v>64</v>
      </c>
      <c r="D74" s="62" t="s">
        <v>64</v>
      </c>
      <c r="E74" s="62" t="s">
        <v>64</v>
      </c>
      <c r="F74" s="62" t="s">
        <v>55</v>
      </c>
      <c r="G74" s="26">
        <v>3</v>
      </c>
      <c r="H74" s="65" t="s">
        <v>568</v>
      </c>
      <c r="I74" s="28" t="s">
        <v>64</v>
      </c>
      <c r="J74" t="s">
        <v>243</v>
      </c>
    </row>
    <row r="75" spans="2:10" x14ac:dyDescent="0.2">
      <c r="B75" t="str">
        <f>IF(Totaaloverzicht!B75&gt;0,Totaaloverzicht!B75," ")</f>
        <v>Kalium</v>
      </c>
      <c r="C75" s="62" t="s">
        <v>64</v>
      </c>
      <c r="D75" s="62" t="s">
        <v>64</v>
      </c>
      <c r="E75" s="62" t="s">
        <v>64</v>
      </c>
      <c r="F75" s="62" t="s">
        <v>55</v>
      </c>
      <c r="G75" s="26">
        <v>3</v>
      </c>
      <c r="H75" s="65" t="s">
        <v>568</v>
      </c>
      <c r="I75" s="28" t="s">
        <v>64</v>
      </c>
      <c r="J75" t="s">
        <v>243</v>
      </c>
    </row>
    <row r="76" spans="2:10" x14ac:dyDescent="0.2">
      <c r="B76" t="str">
        <f>IF(Totaaloverzicht!B76&gt;0,Totaaloverzicht!B76," ")</f>
        <v>Natrium</v>
      </c>
      <c r="C76" s="62" t="s">
        <v>64</v>
      </c>
      <c r="D76" s="62" t="s">
        <v>64</v>
      </c>
      <c r="E76" s="62" t="s">
        <v>64</v>
      </c>
      <c r="F76" s="62" t="s">
        <v>55</v>
      </c>
      <c r="G76" s="26">
        <v>3</v>
      </c>
      <c r="H76" s="65" t="s">
        <v>568</v>
      </c>
      <c r="I76" s="28" t="s">
        <v>64</v>
      </c>
      <c r="J76" t="s">
        <v>243</v>
      </c>
    </row>
    <row r="77" spans="2:10" x14ac:dyDescent="0.2">
      <c r="B77" t="str">
        <f>IF(Totaaloverzicht!B77&gt;0,Totaaloverzicht!B77," ")</f>
        <v>Zwavel</v>
      </c>
      <c r="C77" s="62" t="s">
        <v>64</v>
      </c>
      <c r="D77" s="62" t="s">
        <v>64</v>
      </c>
      <c r="E77" s="62" t="s">
        <v>64</v>
      </c>
      <c r="F77" s="62" t="s">
        <v>55</v>
      </c>
      <c r="G77" s="26">
        <v>3</v>
      </c>
      <c r="H77" s="65" t="s">
        <v>568</v>
      </c>
      <c r="I77" s="28" t="s">
        <v>64</v>
      </c>
      <c r="J77" t="s">
        <v>243</v>
      </c>
    </row>
    <row r="78" spans="2:10" x14ac:dyDescent="0.2">
      <c r="B78" t="str">
        <f>IF(Totaaloverzicht!B78&gt;0,Totaaloverzicht!B78," ")</f>
        <v>Magnesium</v>
      </c>
      <c r="C78" s="62" t="s">
        <v>64</v>
      </c>
      <c r="D78" s="62" t="s">
        <v>64</v>
      </c>
      <c r="E78" s="62" t="s">
        <v>64</v>
      </c>
      <c r="F78" s="62" t="s">
        <v>55</v>
      </c>
      <c r="G78" s="26">
        <v>3</v>
      </c>
      <c r="H78" s="65" t="s">
        <v>568</v>
      </c>
      <c r="I78" s="28" t="s">
        <v>64</v>
      </c>
      <c r="J78" t="s">
        <v>243</v>
      </c>
    </row>
    <row r="79" spans="2:10" x14ac:dyDescent="0.2">
      <c r="B79" t="str">
        <f>IF(Totaaloverzicht!B79&gt;0,Totaaloverzicht!B79," ")</f>
        <v>Chloride </v>
      </c>
      <c r="C79" s="62" t="s">
        <v>64</v>
      </c>
      <c r="D79" s="62" t="s">
        <v>64</v>
      </c>
      <c r="E79" s="62" t="s">
        <v>64</v>
      </c>
      <c r="F79" s="62" t="s">
        <v>55</v>
      </c>
      <c r="G79" s="26">
        <v>3</v>
      </c>
      <c r="H79" s="65" t="s">
        <v>568</v>
      </c>
      <c r="I79" s="28" t="s">
        <v>64</v>
      </c>
      <c r="J79" t="s">
        <v>243</v>
      </c>
    </row>
    <row r="80" spans="2:10" x14ac:dyDescent="0.2">
      <c r="B80" t="str">
        <f>IF(Totaaloverzicht!B80&gt;0,Totaaloverzicht!B80," ")</f>
        <v>Zuurgraad pH</v>
      </c>
      <c r="C80" s="62" t="s">
        <v>64</v>
      </c>
      <c r="D80" s="62" t="s">
        <v>64</v>
      </c>
      <c r="E80" s="62" t="s">
        <v>64</v>
      </c>
      <c r="F80" s="62" t="s">
        <v>55</v>
      </c>
      <c r="G80" s="26">
        <v>3</v>
      </c>
      <c r="H80" s="65" t="s">
        <v>568</v>
      </c>
      <c r="I80" s="28" t="s">
        <v>64</v>
      </c>
      <c r="J80" t="s">
        <v>243</v>
      </c>
    </row>
    <row r="81" spans="2:10" x14ac:dyDescent="0.2">
      <c r="B81" t="str">
        <f>IF(Totaaloverzicht!B81&gt;0,Totaaloverzicht!B81," ")</f>
        <v>C-anorganisch</v>
      </c>
      <c r="C81" s="62" t="s">
        <v>64</v>
      </c>
      <c r="D81" s="62" t="s">
        <v>64</v>
      </c>
      <c r="E81" s="62" t="s">
        <v>64</v>
      </c>
      <c r="F81" s="62" t="s">
        <v>55</v>
      </c>
      <c r="G81" s="26">
        <v>3</v>
      </c>
      <c r="H81" s="65" t="s">
        <v>568</v>
      </c>
      <c r="I81" s="28" t="s">
        <v>64</v>
      </c>
      <c r="J81" t="s">
        <v>243</v>
      </c>
    </row>
    <row r="82" spans="2:10" x14ac:dyDescent="0.2">
      <c r="B82" t="str">
        <f>IF(Totaaloverzicht!B82&gt;0,Totaaloverzicht!B82," ")</f>
        <v>Koolzure kalk </v>
      </c>
      <c r="C82" s="62" t="s">
        <v>64</v>
      </c>
      <c r="D82" s="62" t="s">
        <v>64</v>
      </c>
      <c r="E82" s="62" t="s">
        <v>64</v>
      </c>
      <c r="F82" s="62" t="s">
        <v>55</v>
      </c>
      <c r="G82" s="26">
        <v>3</v>
      </c>
      <c r="H82" s="65" t="s">
        <v>568</v>
      </c>
      <c r="I82" s="28" t="s">
        <v>64</v>
      </c>
      <c r="J82" t="s">
        <v>243</v>
      </c>
    </row>
    <row r="83" spans="2:10" x14ac:dyDescent="0.2">
      <c r="B83" t="str">
        <f>IF(Totaaloverzicht!B83&gt;0,Totaaloverzicht!B83," ")</f>
        <v xml:space="preserve"> </v>
      </c>
      <c r="C83" s="62"/>
      <c r="D83" s="62"/>
      <c r="E83" s="62"/>
      <c r="G83" s="26"/>
    </row>
    <row r="84" spans="2:10" x14ac:dyDescent="0.2">
      <c r="B84" s="15" t="str">
        <f>IF(Totaaloverzicht!B84&gt;0,Totaaloverzicht!B84," ")</f>
        <v>Chemische cellulose-eigenschappen</v>
      </c>
      <c r="C84" s="62"/>
      <c r="D84" s="62"/>
      <c r="E84" s="62"/>
      <c r="G84" s="26"/>
    </row>
    <row r="85" spans="2:10" x14ac:dyDescent="0.2">
      <c r="B85" s="35" t="str">
        <f>IF(Totaaloverzicht!B85&gt;0,Totaaloverzicht!B85," ")</f>
        <v>Microfibrillen oriëntatie</v>
      </c>
      <c r="C85" s="62" t="s">
        <v>64</v>
      </c>
      <c r="D85" s="62" t="s">
        <v>64</v>
      </c>
      <c r="E85" s="62" t="s">
        <v>64</v>
      </c>
      <c r="F85" s="62" t="s">
        <v>55</v>
      </c>
      <c r="G85" s="26">
        <v>3</v>
      </c>
      <c r="H85" s="65" t="s">
        <v>568</v>
      </c>
      <c r="I85" s="28" t="s">
        <v>64</v>
      </c>
      <c r="J85" t="s">
        <v>243</v>
      </c>
    </row>
    <row r="86" spans="2:10" x14ac:dyDescent="0.2">
      <c r="B86" s="35" t="str">
        <f>IF(Totaaloverzicht!B86&gt;0,Totaaloverzicht!B86," ")</f>
        <v>Polymerisatiegraad - DP (aantal glucose-elementen)</v>
      </c>
      <c r="C86" s="62" t="s">
        <v>64</v>
      </c>
      <c r="D86" s="62" t="s">
        <v>64</v>
      </c>
      <c r="E86" s="62" t="s">
        <v>64</v>
      </c>
      <c r="F86" s="62" t="s">
        <v>55</v>
      </c>
      <c r="G86" s="26">
        <v>3</v>
      </c>
      <c r="H86" s="65" t="s">
        <v>568</v>
      </c>
      <c r="I86" s="28" t="s">
        <v>64</v>
      </c>
      <c r="J86" t="s">
        <v>243</v>
      </c>
    </row>
    <row r="87" spans="2:10" x14ac:dyDescent="0.2">
      <c r="B87" s="35" t="str">
        <f>IF(Totaaloverzicht!B87&gt;0,Totaaloverzicht!B87," ")</f>
        <v>Zwelling</v>
      </c>
      <c r="C87" s="62" t="s">
        <v>180</v>
      </c>
      <c r="D87" s="62" t="s">
        <v>180</v>
      </c>
      <c r="E87" s="62" t="s">
        <v>64</v>
      </c>
      <c r="F87" s="62" t="s">
        <v>55</v>
      </c>
      <c r="G87" s="26">
        <v>3</v>
      </c>
      <c r="H87" s="65" t="s">
        <v>568</v>
      </c>
      <c r="I87" s="28" t="s">
        <v>578</v>
      </c>
      <c r="J87" t="s">
        <v>243</v>
      </c>
    </row>
    <row r="88" spans="2:10" x14ac:dyDescent="0.2">
      <c r="B88" s="35" t="str">
        <f>IF(Totaaloverzicht!B88&gt;0,Totaaloverzicht!B88," ")</f>
        <v>Oplosbaarheid in alkalische/ionische vloeistoffen</v>
      </c>
      <c r="C88" s="62" t="s">
        <v>64</v>
      </c>
      <c r="D88" s="62" t="s">
        <v>64</v>
      </c>
      <c r="E88" s="62" t="s">
        <v>64</v>
      </c>
      <c r="F88" s="62" t="s">
        <v>55</v>
      </c>
      <c r="G88" s="26">
        <v>3</v>
      </c>
      <c r="H88" s="65" t="s">
        <v>568</v>
      </c>
      <c r="I88" s="28" t="s">
        <v>64</v>
      </c>
      <c r="J88" t="s">
        <v>243</v>
      </c>
    </row>
    <row r="89" spans="2:10" x14ac:dyDescent="0.2">
      <c r="B89" s="35" t="str">
        <f>IF(Totaaloverzicht!B89&gt;0,Totaaloverzicht!B89," ")</f>
        <v>Zuiverheid cellulose vs. hemicellulose</v>
      </c>
      <c r="C89" s="62" t="s">
        <v>64</v>
      </c>
      <c r="D89" s="62" t="s">
        <v>64</v>
      </c>
      <c r="E89" s="62" t="s">
        <v>64</v>
      </c>
      <c r="F89" s="62" t="s">
        <v>55</v>
      </c>
      <c r="G89" s="26">
        <v>3</v>
      </c>
      <c r="H89" s="65" t="s">
        <v>568</v>
      </c>
      <c r="I89" s="28" t="s">
        <v>64</v>
      </c>
      <c r="J89" t="s">
        <v>243</v>
      </c>
    </row>
    <row r="90" spans="2:10" x14ac:dyDescent="0.2">
      <c r="B90" s="35" t="str">
        <f>IF(Totaaloverzicht!B90&gt;0,Totaaloverzicht!B90," ")</f>
        <v>Kristalliniteit/amorfe fase</v>
      </c>
      <c r="C90" s="62" t="s">
        <v>64</v>
      </c>
      <c r="D90" s="62" t="s">
        <v>64</v>
      </c>
      <c r="E90" s="62" t="s">
        <v>64</v>
      </c>
      <c r="F90" s="62" t="s">
        <v>55</v>
      </c>
      <c r="G90" s="26">
        <v>3</v>
      </c>
      <c r="H90" s="65" t="s">
        <v>568</v>
      </c>
      <c r="I90" s="28" t="s">
        <v>64</v>
      </c>
      <c r="J90" t="s">
        <v>243</v>
      </c>
    </row>
    <row r="91" spans="2:10" x14ac:dyDescent="0.2">
      <c r="B91" s="35" t="str">
        <f>IF(Totaaloverzicht!B91&gt;0,Totaaloverzicht!B91," ")</f>
        <v xml:space="preserve"> </v>
      </c>
      <c r="C91" s="62"/>
      <c r="D91" s="62"/>
      <c r="E91" s="62"/>
      <c r="G91" s="26"/>
    </row>
    <row r="92" spans="2:10" x14ac:dyDescent="0.2">
      <c r="B92" s="15" t="str">
        <f>IF(Totaaloverzicht!B92&gt;0,Totaaloverzicht!B92," ")</f>
        <v>Zuiverheid - giftige &amp; risicovolle stoffen</v>
      </c>
      <c r="C92" s="62"/>
      <c r="D92" s="62"/>
      <c r="E92" s="62"/>
      <c r="G92" s="26"/>
    </row>
    <row r="93" spans="2:10" x14ac:dyDescent="0.2">
      <c r="B93" s="15" t="str">
        <f>IF(Totaaloverzicht!B93&gt;0,Totaaloverzicht!B93," ")</f>
        <v xml:space="preserve"> </v>
      </c>
      <c r="C93" s="62"/>
      <c r="D93" s="62"/>
      <c r="E93" s="62"/>
      <c r="G93" s="26"/>
    </row>
    <row r="94" spans="2:10" ht="16" customHeight="1" x14ac:dyDescent="0.2">
      <c r="B94" s="27" t="str">
        <f>IF(Totaaloverzicht!B94&gt;0,Totaaloverzicht!B94," ")</f>
        <v>Pesticiden &amp; groeimiddelen</v>
      </c>
      <c r="C94" s="62"/>
      <c r="D94" s="62"/>
      <c r="E94" s="62"/>
      <c r="G94" s="26"/>
    </row>
    <row r="95" spans="2:10" ht="16" customHeight="1" x14ac:dyDescent="0.2">
      <c r="B95" t="str">
        <f>IF(Totaaloverzicht!B95&gt;0,Totaaloverzicht!B95," ")</f>
        <v>Pesticiden (LC-MS)</v>
      </c>
      <c r="C95" s="62" t="s">
        <v>582</v>
      </c>
      <c r="D95" s="62" t="s">
        <v>582</v>
      </c>
      <c r="E95" s="62" t="s">
        <v>64</v>
      </c>
      <c r="F95" s="62" t="s">
        <v>55</v>
      </c>
      <c r="G95" s="26">
        <v>3</v>
      </c>
      <c r="H95" s="65" t="s">
        <v>568</v>
      </c>
      <c r="I95" s="28" t="s">
        <v>579</v>
      </c>
      <c r="J95" t="s">
        <v>243</v>
      </c>
    </row>
    <row r="96" spans="2:10" ht="16" customHeight="1" x14ac:dyDescent="0.2">
      <c r="B96" t="str">
        <f>IF(Totaaloverzicht!B96&gt;0,Totaaloverzicht!B96," ")</f>
        <v>Fungiciden (GC-MS)</v>
      </c>
      <c r="C96" s="62" t="s">
        <v>582</v>
      </c>
      <c r="D96" s="62" t="s">
        <v>582</v>
      </c>
      <c r="E96" s="62" t="s">
        <v>64</v>
      </c>
      <c r="F96" s="62" t="s">
        <v>55</v>
      </c>
      <c r="G96" s="26">
        <v>3</v>
      </c>
      <c r="H96" s="65" t="s">
        <v>568</v>
      </c>
      <c r="I96" s="28" t="s">
        <v>579</v>
      </c>
      <c r="J96" t="s">
        <v>243</v>
      </c>
    </row>
    <row r="97" spans="2:10" ht="16" customHeight="1" x14ac:dyDescent="0.2">
      <c r="B97" s="24" t="str">
        <f>IF(Totaaloverzicht!B97&gt;0,Totaaloverzicht!B97," ")</f>
        <v>Glyphosaat</v>
      </c>
      <c r="C97" s="62" t="s">
        <v>582</v>
      </c>
      <c r="D97" s="62" t="s">
        <v>582</v>
      </c>
      <c r="E97" s="62" t="s">
        <v>64</v>
      </c>
      <c r="F97" s="62" t="s">
        <v>55</v>
      </c>
      <c r="G97" s="26">
        <v>3</v>
      </c>
      <c r="H97" s="65" t="s">
        <v>568</v>
      </c>
      <c r="I97" s="28" t="s">
        <v>579</v>
      </c>
      <c r="J97" t="s">
        <v>243</v>
      </c>
    </row>
    <row r="98" spans="2:10" ht="16" customHeight="1" x14ac:dyDescent="0.2">
      <c r="B98" s="24" t="str">
        <f>IF(Totaaloverzicht!B98&gt;0,Totaaloverzicht!B98," ")</f>
        <v xml:space="preserve">Glufosinaat-ammonium (som) </v>
      </c>
      <c r="C98" s="62" t="s">
        <v>582</v>
      </c>
      <c r="D98" s="62" t="s">
        <v>582</v>
      </c>
      <c r="E98" s="62" t="s">
        <v>64</v>
      </c>
      <c r="F98" s="62" t="s">
        <v>55</v>
      </c>
      <c r="G98" s="26">
        <v>3</v>
      </c>
      <c r="H98" s="65" t="s">
        <v>568</v>
      </c>
      <c r="I98" s="28" t="s">
        <v>579</v>
      </c>
      <c r="J98" t="s">
        <v>243</v>
      </c>
    </row>
    <row r="99" spans="2:10" ht="16" customHeight="1" x14ac:dyDescent="0.2">
      <c r="B99" s="24" t="str">
        <f>IF(Totaaloverzicht!B99&gt;0,Totaaloverzicht!B99," ")</f>
        <v>MPA</v>
      </c>
      <c r="C99" s="62" t="s">
        <v>582</v>
      </c>
      <c r="D99" s="62" t="s">
        <v>582</v>
      </c>
      <c r="E99" s="62" t="s">
        <v>64</v>
      </c>
      <c r="F99" s="62" t="s">
        <v>55</v>
      </c>
      <c r="G99" s="26">
        <v>3</v>
      </c>
      <c r="H99" s="65" t="s">
        <v>568</v>
      </c>
      <c r="I99" s="28" t="s">
        <v>579</v>
      </c>
      <c r="J99" t="s">
        <v>243</v>
      </c>
    </row>
    <row r="100" spans="2:10" ht="16" customHeight="1" x14ac:dyDescent="0.2">
      <c r="B100" t="str">
        <f>IF(Totaaloverzicht!B100&gt;0,Totaaloverzicht!B100," ")</f>
        <v>Chloormequat</v>
      </c>
      <c r="C100" s="62" t="s">
        <v>582</v>
      </c>
      <c r="D100" s="62" t="s">
        <v>582</v>
      </c>
      <c r="E100" s="62" t="s">
        <v>64</v>
      </c>
      <c r="F100" s="62" t="s">
        <v>55</v>
      </c>
      <c r="G100" s="26">
        <v>3</v>
      </c>
      <c r="H100" s="65" t="s">
        <v>568</v>
      </c>
      <c r="I100" s="28" t="s">
        <v>579</v>
      </c>
      <c r="J100" t="s">
        <v>243</v>
      </c>
    </row>
    <row r="101" spans="2:10" x14ac:dyDescent="0.2">
      <c r="B101" t="str">
        <f>IF(Totaaloverzicht!B101&gt;0,Totaaloverzicht!B101," ")</f>
        <v>Mepiquat</v>
      </c>
      <c r="C101" s="62" t="s">
        <v>582</v>
      </c>
      <c r="D101" s="62" t="s">
        <v>582</v>
      </c>
      <c r="E101" s="62" t="s">
        <v>64</v>
      </c>
      <c r="F101" s="62" t="s">
        <v>55</v>
      </c>
      <c r="G101" s="26">
        <v>3</v>
      </c>
      <c r="H101" s="65" t="s">
        <v>568</v>
      </c>
      <c r="I101" s="28" t="s">
        <v>579</v>
      </c>
      <c r="J101" t="s">
        <v>243</v>
      </c>
    </row>
    <row r="102" spans="2:10" x14ac:dyDescent="0.2">
      <c r="B102" t="str">
        <f>IF(Totaaloverzicht!B102&gt;0,Totaaloverzicht!B102," ")</f>
        <v xml:space="preserve"> </v>
      </c>
      <c r="C102" s="62"/>
      <c r="D102" s="62"/>
      <c r="E102" s="62"/>
      <c r="G102" s="26"/>
    </row>
    <row r="103" spans="2:10" x14ac:dyDescent="0.2">
      <c r="B103" s="27" t="str">
        <f>IF(Totaaloverzicht!B103&gt;0,Totaaloverzicht!B103," ")</f>
        <v>Zware metalen</v>
      </c>
      <c r="C103" s="62"/>
      <c r="D103" s="62"/>
      <c r="E103" s="62"/>
      <c r="G103" s="26"/>
    </row>
    <row r="104" spans="2:10" x14ac:dyDescent="0.2">
      <c r="B104" t="str">
        <f>IF(Totaaloverzicht!B104&gt;0,Totaaloverzicht!B104," ")</f>
        <v>Arseen</v>
      </c>
      <c r="C104" s="62" t="s">
        <v>581</v>
      </c>
      <c r="D104" s="62" t="s">
        <v>581</v>
      </c>
      <c r="E104" s="62" t="s">
        <v>64</v>
      </c>
      <c r="F104" s="62" t="s">
        <v>55</v>
      </c>
      <c r="G104" s="26">
        <v>3</v>
      </c>
      <c r="H104" s="65" t="s">
        <v>568</v>
      </c>
      <c r="I104" s="28" t="s">
        <v>580</v>
      </c>
      <c r="J104" t="s">
        <v>243</v>
      </c>
    </row>
    <row r="105" spans="2:10" x14ac:dyDescent="0.2">
      <c r="B105" t="str">
        <f>IF(Totaaloverzicht!B105&gt;0,Totaaloverzicht!B105," ")</f>
        <v>Cadmium</v>
      </c>
      <c r="C105" s="62" t="s">
        <v>581</v>
      </c>
      <c r="D105" s="62" t="s">
        <v>581</v>
      </c>
      <c r="E105" s="62" t="s">
        <v>64</v>
      </c>
      <c r="F105" s="62" t="s">
        <v>55</v>
      </c>
      <c r="G105" s="26">
        <v>3</v>
      </c>
      <c r="H105" s="65" t="s">
        <v>568</v>
      </c>
      <c r="I105" s="28" t="s">
        <v>580</v>
      </c>
      <c r="J105" t="s">
        <v>243</v>
      </c>
    </row>
    <row r="106" spans="2:10" x14ac:dyDescent="0.2">
      <c r="B106" t="str">
        <f>IF(Totaaloverzicht!B106&gt;0,Totaaloverzicht!B106," ")</f>
        <v>Chroom</v>
      </c>
      <c r="C106" s="62" t="s">
        <v>581</v>
      </c>
      <c r="D106" s="62" t="s">
        <v>581</v>
      </c>
      <c r="E106" s="62" t="s">
        <v>64</v>
      </c>
      <c r="F106" s="62" t="s">
        <v>55</v>
      </c>
      <c r="G106" s="26">
        <v>3</v>
      </c>
      <c r="H106" s="65" t="s">
        <v>568</v>
      </c>
      <c r="I106" s="28" t="s">
        <v>580</v>
      </c>
      <c r="J106" t="s">
        <v>243</v>
      </c>
    </row>
    <row r="107" spans="2:10" x14ac:dyDescent="0.2">
      <c r="B107" t="str">
        <f>IF(Totaaloverzicht!B107&gt;0,Totaaloverzicht!B107," ")</f>
        <v>Koper</v>
      </c>
      <c r="C107" s="62" t="s">
        <v>581</v>
      </c>
      <c r="D107" s="62" t="s">
        <v>581</v>
      </c>
      <c r="E107" s="62" t="s">
        <v>64</v>
      </c>
      <c r="F107" s="62" t="s">
        <v>55</v>
      </c>
      <c r="G107" s="26">
        <v>3</v>
      </c>
      <c r="H107" s="65" t="s">
        <v>568</v>
      </c>
      <c r="I107" s="28" t="s">
        <v>580</v>
      </c>
      <c r="J107" t="s">
        <v>243</v>
      </c>
    </row>
    <row r="108" spans="2:10" x14ac:dyDescent="0.2">
      <c r="B108" t="str">
        <f>IF(Totaaloverzicht!B108&gt;0,Totaaloverzicht!B108," ")</f>
        <v>Kwik</v>
      </c>
      <c r="C108" s="62" t="s">
        <v>581</v>
      </c>
      <c r="D108" s="62" t="s">
        <v>581</v>
      </c>
      <c r="E108" s="62" t="s">
        <v>64</v>
      </c>
      <c r="F108" s="62" t="s">
        <v>55</v>
      </c>
      <c r="G108" s="26">
        <v>3</v>
      </c>
      <c r="H108" s="65" t="s">
        <v>568</v>
      </c>
      <c r="I108" s="28" t="s">
        <v>580</v>
      </c>
      <c r="J108" t="s">
        <v>243</v>
      </c>
    </row>
    <row r="109" spans="2:10" x14ac:dyDescent="0.2">
      <c r="B109" t="str">
        <f>IF(Totaaloverzicht!B109&gt;0,Totaaloverzicht!B109," ")</f>
        <v>Lood</v>
      </c>
      <c r="C109" s="62" t="s">
        <v>581</v>
      </c>
      <c r="D109" s="62" t="s">
        <v>581</v>
      </c>
      <c r="E109" s="62" t="s">
        <v>64</v>
      </c>
      <c r="F109" s="62" t="s">
        <v>55</v>
      </c>
      <c r="G109" s="26">
        <v>3</v>
      </c>
      <c r="H109" s="65" t="s">
        <v>568</v>
      </c>
      <c r="I109" s="28" t="s">
        <v>580</v>
      </c>
      <c r="J109" t="s">
        <v>243</v>
      </c>
    </row>
    <row r="110" spans="2:10" x14ac:dyDescent="0.2">
      <c r="B110" t="str">
        <f>IF(Totaaloverzicht!B110&gt;0,Totaaloverzicht!B110," ")</f>
        <v>Nikkel</v>
      </c>
      <c r="C110" s="62" t="s">
        <v>581</v>
      </c>
      <c r="D110" s="62" t="s">
        <v>581</v>
      </c>
      <c r="E110" s="62" t="s">
        <v>64</v>
      </c>
      <c r="F110" s="62" t="s">
        <v>55</v>
      </c>
      <c r="G110" s="26">
        <v>3</v>
      </c>
      <c r="H110" s="65" t="s">
        <v>568</v>
      </c>
      <c r="I110" s="28" t="s">
        <v>580</v>
      </c>
      <c r="J110" t="s">
        <v>243</v>
      </c>
    </row>
    <row r="111" spans="2:10" x14ac:dyDescent="0.2">
      <c r="B111" t="str">
        <f>IF(Totaaloverzicht!B111&gt;0,Totaaloverzicht!B111," ")</f>
        <v>Tin</v>
      </c>
      <c r="C111" s="62" t="s">
        <v>581</v>
      </c>
      <c r="D111" s="62" t="s">
        <v>581</v>
      </c>
      <c r="E111" s="62" t="s">
        <v>64</v>
      </c>
      <c r="F111" s="62" t="s">
        <v>55</v>
      </c>
      <c r="G111" s="26">
        <v>3</v>
      </c>
      <c r="H111" s="65" t="s">
        <v>568</v>
      </c>
      <c r="I111" s="28" t="s">
        <v>580</v>
      </c>
      <c r="J111" t="s">
        <v>243</v>
      </c>
    </row>
    <row r="112" spans="2:10" x14ac:dyDescent="0.2">
      <c r="B112" t="str">
        <f>IF(Totaaloverzicht!B112&gt;0,Totaaloverzicht!B112," ")</f>
        <v>Zink </v>
      </c>
      <c r="C112" s="62" t="s">
        <v>581</v>
      </c>
      <c r="D112" s="62" t="s">
        <v>581</v>
      </c>
      <c r="E112" s="62" t="s">
        <v>64</v>
      </c>
      <c r="F112" s="62" t="s">
        <v>55</v>
      </c>
      <c r="G112" s="26">
        <v>3</v>
      </c>
      <c r="H112" s="65" t="s">
        <v>568</v>
      </c>
      <c r="I112" s="28" t="s">
        <v>580</v>
      </c>
      <c r="J112" t="s">
        <v>243</v>
      </c>
    </row>
    <row r="113" spans="2:20" x14ac:dyDescent="0.2">
      <c r="B113" t="str">
        <f>IF(Totaaloverzicht!B113&gt;0,Totaaloverzicht!B113," ")</f>
        <v xml:space="preserve"> </v>
      </c>
      <c r="C113" s="62"/>
      <c r="D113" s="62"/>
      <c r="E113" s="62"/>
      <c r="G113" s="26"/>
    </row>
    <row r="114" spans="2:20" x14ac:dyDescent="0.2">
      <c r="B114" s="27" t="str">
        <f>IF(Totaaloverzicht!B114&gt;0,Totaaloverzicht!B114," ")</f>
        <v>Schimmels &amp; bacteriën</v>
      </c>
      <c r="C114" s="62"/>
      <c r="D114" s="62"/>
      <c r="E114" s="62"/>
      <c r="G114" s="26"/>
    </row>
    <row r="115" spans="2:20" x14ac:dyDescent="0.2">
      <c r="B115" s="35" t="str">
        <f>IF(Totaaloverzicht!B115&gt;0,Totaaloverzicht!B115," ")</f>
        <v>Schimmelsporen &amp; mycotoxinen</v>
      </c>
      <c r="C115" s="62" t="s">
        <v>180</v>
      </c>
      <c r="D115" s="62" t="s">
        <v>180</v>
      </c>
      <c r="E115" s="62" t="s">
        <v>64</v>
      </c>
      <c r="F115" s="62" t="s">
        <v>55</v>
      </c>
      <c r="G115" s="26">
        <v>3</v>
      </c>
      <c r="H115" s="65" t="s">
        <v>568</v>
      </c>
      <c r="I115" s="28" t="s">
        <v>583</v>
      </c>
      <c r="J115" t="s">
        <v>243</v>
      </c>
    </row>
    <row r="116" spans="2:20" x14ac:dyDescent="0.2">
      <c r="B116" s="63" t="str">
        <f>IF(Totaaloverzicht!B116&gt;0,Totaaloverzicht!B116," ")</f>
        <v>Bacteriën</v>
      </c>
      <c r="C116" s="62" t="s">
        <v>180</v>
      </c>
      <c r="D116" s="62" t="s">
        <v>180</v>
      </c>
      <c r="E116" s="62" t="s">
        <v>64</v>
      </c>
      <c r="F116" s="62" t="s">
        <v>55</v>
      </c>
      <c r="G116" s="26">
        <v>3</v>
      </c>
      <c r="H116" s="65" t="s">
        <v>568</v>
      </c>
      <c r="I116" s="28" t="s">
        <v>583</v>
      </c>
      <c r="J116" t="s">
        <v>243</v>
      </c>
    </row>
    <row r="117" spans="2:20" x14ac:dyDescent="0.2">
      <c r="B117" t="str">
        <f>IF(Totaaloverzicht!B117&gt;0,Totaaloverzicht!B117," ")</f>
        <v xml:space="preserve"> </v>
      </c>
      <c r="C117" s="62"/>
      <c r="D117" s="62"/>
      <c r="E117" s="62"/>
      <c r="G117" s="26"/>
    </row>
    <row r="118" spans="2:20" x14ac:dyDescent="0.2">
      <c r="B118" s="15" t="str">
        <f>IF(Totaaloverzicht!B118&gt;0,Totaaloverzicht!B118," ")</f>
        <v>Zuiverheid - aanwezigheid externe stoffen tijdens groei</v>
      </c>
      <c r="C118" s="62"/>
      <c r="D118" s="62"/>
      <c r="E118" s="62"/>
    </row>
    <row r="119" spans="2:20" x14ac:dyDescent="0.2">
      <c r="B119" s="16" t="str">
        <f>IF(Totaaloverzicht!B119&gt;0,Totaaloverzicht!B119," ")</f>
        <v>Riet</v>
      </c>
      <c r="C119" s="93" t="s">
        <v>156</v>
      </c>
      <c r="D119" s="93" t="s">
        <v>156</v>
      </c>
      <c r="E119" s="62" t="s">
        <v>64</v>
      </c>
      <c r="F119" s="62" t="s">
        <v>55</v>
      </c>
      <c r="G119" s="26">
        <v>3</v>
      </c>
      <c r="H119" s="65" t="s">
        <v>568</v>
      </c>
      <c r="I119" s="28" t="s">
        <v>584</v>
      </c>
      <c r="J119" t="s">
        <v>243</v>
      </c>
    </row>
    <row r="120" spans="2:20" x14ac:dyDescent="0.2">
      <c r="B120" s="16" t="str">
        <f>IF(Totaaloverzicht!B120&gt;0,Totaaloverzicht!B120," ")</f>
        <v>Onkruid/andere plantsoorten</v>
      </c>
      <c r="C120" s="93" t="s">
        <v>156</v>
      </c>
      <c r="D120" s="93" t="s">
        <v>156</v>
      </c>
      <c r="E120" s="62" t="s">
        <v>64</v>
      </c>
      <c r="F120" s="62" t="s">
        <v>55</v>
      </c>
      <c r="G120" s="26">
        <v>3</v>
      </c>
      <c r="H120" s="65" t="s">
        <v>568</v>
      </c>
      <c r="I120" s="28" t="s">
        <v>584</v>
      </c>
      <c r="J120" t="s">
        <v>243</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12"/>
      <c r="G122" s="14"/>
      <c r="H122" s="88"/>
      <c r="I122" s="103"/>
      <c r="J122" s="17"/>
      <c r="K122" s="14"/>
      <c r="L122" s="52"/>
      <c r="M122" s="12"/>
      <c r="N122" s="14"/>
      <c r="O122" s="52"/>
      <c r="P122" s="12"/>
      <c r="Q122" s="12"/>
      <c r="R122" s="12"/>
      <c r="S122" s="12"/>
      <c r="T122" s="12"/>
    </row>
    <row r="123" spans="2:20" x14ac:dyDescent="0.2">
      <c r="B123" t="str">
        <f>IF(Totaaloverzicht!B123&gt;0,Totaaloverzicht!B123," ")</f>
        <v xml:space="preserve"> </v>
      </c>
      <c r="E123" s="37"/>
      <c r="G123" s="2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10" t="s">
        <v>587</v>
      </c>
      <c r="D125" s="10" t="s">
        <v>587</v>
      </c>
      <c r="E125" s="62" t="s">
        <v>64</v>
      </c>
      <c r="F125" s="62" t="s">
        <v>55</v>
      </c>
      <c r="G125" s="26">
        <v>3</v>
      </c>
      <c r="H125" s="65" t="s">
        <v>568</v>
      </c>
      <c r="I125" s="28" t="s">
        <v>588</v>
      </c>
      <c r="J125" t="s">
        <v>243</v>
      </c>
    </row>
    <row r="126" spans="2:20" x14ac:dyDescent="0.2">
      <c r="B126" t="str">
        <f>IF(Totaaloverzicht!B126&gt;0,Totaaloverzicht!B126," ")</f>
        <v>Droge stofgehalte - maximaal</v>
      </c>
      <c r="C126" s="10" t="s">
        <v>585</v>
      </c>
      <c r="D126" s="10" t="s">
        <v>585</v>
      </c>
      <c r="E126" s="62" t="s">
        <v>64</v>
      </c>
      <c r="F126" s="62" t="s">
        <v>55</v>
      </c>
      <c r="G126" s="26">
        <v>3</v>
      </c>
      <c r="H126" s="65" t="s">
        <v>568</v>
      </c>
      <c r="I126" s="28" t="s">
        <v>588</v>
      </c>
      <c r="J126" t="s">
        <v>243</v>
      </c>
    </row>
    <row r="127" spans="2:20" x14ac:dyDescent="0.2">
      <c r="B127" t="str">
        <f>IF(Totaaloverzicht!B127&gt;0,Totaaloverzicht!B127," ")</f>
        <v>Vochtgehalte - maximaal</v>
      </c>
      <c r="C127" s="10" t="s">
        <v>586</v>
      </c>
      <c r="D127" s="10" t="s">
        <v>586</v>
      </c>
      <c r="E127" s="62" t="s">
        <v>64</v>
      </c>
      <c r="F127" s="62" t="s">
        <v>55</v>
      </c>
      <c r="G127" s="26">
        <v>3</v>
      </c>
      <c r="H127" s="65" t="s">
        <v>568</v>
      </c>
      <c r="I127" s="28" t="s">
        <v>588</v>
      </c>
      <c r="J127" t="s">
        <v>243</v>
      </c>
    </row>
    <row r="128" spans="2:20" x14ac:dyDescent="0.2">
      <c r="B128" t="str">
        <f>IF(Totaaloverzicht!B128&gt;0,Totaaloverzicht!B128," ")</f>
        <v>Vochtgehalte - minimaal</v>
      </c>
      <c r="C128" s="10" t="s">
        <v>585</v>
      </c>
      <c r="D128" s="10" t="s">
        <v>585</v>
      </c>
      <c r="E128" s="62" t="s">
        <v>64</v>
      </c>
      <c r="F128" s="62" t="s">
        <v>55</v>
      </c>
      <c r="G128" s="26">
        <v>3</v>
      </c>
      <c r="H128" s="65" t="s">
        <v>568</v>
      </c>
      <c r="I128" s="28" t="s">
        <v>588</v>
      </c>
      <c r="J128" t="s">
        <v>243</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62" t="s">
        <v>589</v>
      </c>
      <c r="D131" s="62" t="s">
        <v>589</v>
      </c>
      <c r="E131" s="62" t="s">
        <v>64</v>
      </c>
      <c r="F131" s="62" t="s">
        <v>55</v>
      </c>
      <c r="G131" s="26">
        <v>3</v>
      </c>
      <c r="H131" s="65" t="s">
        <v>568</v>
      </c>
      <c r="I131" s="28" t="s">
        <v>589</v>
      </c>
      <c r="J131" t="s">
        <v>243</v>
      </c>
    </row>
    <row r="132" spans="2:20" x14ac:dyDescent="0.2">
      <c r="B132" s="16" t="str">
        <f>IF(Totaaloverzicht!B132&gt;0,Totaaloverzicht!B132," ")</f>
        <v>Inclusief/exclusief aar</v>
      </c>
      <c r="C132" s="62" t="s">
        <v>181</v>
      </c>
      <c r="D132" s="62" t="s">
        <v>181</v>
      </c>
      <c r="E132" s="62" t="s">
        <v>181</v>
      </c>
      <c r="F132" s="62" t="s">
        <v>55</v>
      </c>
      <c r="G132" s="26">
        <v>3</v>
      </c>
      <c r="H132" s="65" t="s">
        <v>568</v>
      </c>
      <c r="I132" s="28" t="s">
        <v>242</v>
      </c>
      <c r="J132" t="s">
        <v>243</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93" t="s">
        <v>180</v>
      </c>
      <c r="D135" s="93" t="s">
        <v>180</v>
      </c>
      <c r="E135" s="62" t="s">
        <v>64</v>
      </c>
      <c r="F135" s="62" t="s">
        <v>55</v>
      </c>
      <c r="G135" s="26">
        <v>3</v>
      </c>
      <c r="H135" s="65" t="s">
        <v>568</v>
      </c>
      <c r="I135" s="28" t="s">
        <v>180</v>
      </c>
      <c r="J135" t="s">
        <v>243</v>
      </c>
    </row>
    <row r="136" spans="2:20" x14ac:dyDescent="0.2">
      <c r="B136" s="16" t="str">
        <f>IF(Totaaloverzicht!B136&gt;0,Totaaloverzicht!B136," ")</f>
        <v>Onkruid/andere plantsoorten</v>
      </c>
      <c r="C136" s="93" t="s">
        <v>180</v>
      </c>
      <c r="D136" s="93" t="s">
        <v>180</v>
      </c>
      <c r="E136" s="62" t="s">
        <v>64</v>
      </c>
      <c r="F136" s="62" t="s">
        <v>55</v>
      </c>
      <c r="G136" s="26">
        <v>3</v>
      </c>
      <c r="H136" s="65" t="s">
        <v>568</v>
      </c>
      <c r="I136" s="28" t="s">
        <v>180</v>
      </c>
      <c r="J136" t="s">
        <v>243</v>
      </c>
    </row>
    <row r="137" spans="2:20" x14ac:dyDescent="0.2">
      <c r="B137" t="str">
        <f>IF(Totaaloverzicht!B137&gt;0,Totaaloverzicht!B137," ")</f>
        <v>Zand, steen, bagger, klei (ruw as/anorganische stof)</v>
      </c>
      <c r="C137" s="93" t="s">
        <v>84</v>
      </c>
      <c r="D137" s="93" t="s">
        <v>84</v>
      </c>
      <c r="E137" s="62" t="s">
        <v>64</v>
      </c>
      <c r="F137" s="62" t="s">
        <v>55</v>
      </c>
      <c r="G137" s="26">
        <v>3</v>
      </c>
      <c r="H137" s="65" t="s">
        <v>568</v>
      </c>
      <c r="I137" s="28" t="s">
        <v>590</v>
      </c>
      <c r="J137" t="s">
        <v>243</v>
      </c>
    </row>
    <row r="138" spans="2:20" x14ac:dyDescent="0.2">
      <c r="B138" t="str">
        <f>IF(Totaaloverzicht!B138&gt;0,Totaaloverzicht!B138," ")</f>
        <v xml:space="preserve">Veenbagger (organische stof) </v>
      </c>
      <c r="C138" s="93" t="s">
        <v>84</v>
      </c>
      <c r="D138" s="93" t="s">
        <v>84</v>
      </c>
      <c r="E138" s="62" t="s">
        <v>64</v>
      </c>
      <c r="F138" s="62" t="s">
        <v>55</v>
      </c>
      <c r="G138" s="26">
        <v>3</v>
      </c>
      <c r="H138" s="65" t="s">
        <v>568</v>
      </c>
      <c r="I138" s="28" t="s">
        <v>590</v>
      </c>
      <c r="J138" t="s">
        <v>243</v>
      </c>
    </row>
    <row r="139" spans="2:20" x14ac:dyDescent="0.2">
      <c r="B139" t="str">
        <f>IF(Totaaloverzicht!B139&gt;0,Totaaloverzicht!B139," ")</f>
        <v xml:space="preserve">Fauna (insecten, ongedierte, amfibieën) </v>
      </c>
      <c r="C139" s="93" t="s">
        <v>84</v>
      </c>
      <c r="D139" s="93" t="s">
        <v>84</v>
      </c>
      <c r="E139" s="62" t="s">
        <v>64</v>
      </c>
      <c r="F139" s="62" t="s">
        <v>55</v>
      </c>
      <c r="G139" s="26">
        <v>3</v>
      </c>
      <c r="H139" s="65" t="s">
        <v>568</v>
      </c>
      <c r="I139" s="28" t="s">
        <v>84</v>
      </c>
      <c r="J139" t="s">
        <v>243</v>
      </c>
    </row>
    <row r="140" spans="2:20" x14ac:dyDescent="0.2">
      <c r="B140" t="str">
        <f>IF(Totaaloverzicht!B140&gt;0,Totaaloverzicht!B140," ")</f>
        <v>Plastic &amp; zwerfvuil</v>
      </c>
      <c r="C140" s="93" t="s">
        <v>84</v>
      </c>
      <c r="D140" s="93" t="s">
        <v>84</v>
      </c>
      <c r="E140" s="62" t="s">
        <v>64</v>
      </c>
      <c r="F140" s="62" t="s">
        <v>55</v>
      </c>
      <c r="G140" s="26">
        <v>3</v>
      </c>
      <c r="H140" s="65" t="s">
        <v>568</v>
      </c>
      <c r="I140" s="28" t="s">
        <v>84</v>
      </c>
      <c r="J140" t="s">
        <v>243</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12"/>
      <c r="G142" s="12"/>
      <c r="H142" s="88"/>
      <c r="I142" s="103"/>
      <c r="J142" s="17"/>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10" t="s">
        <v>592</v>
      </c>
      <c r="D145" s="10" t="s">
        <v>592</v>
      </c>
      <c r="E145" s="62" t="s">
        <v>64</v>
      </c>
      <c r="F145" s="62" t="s">
        <v>55</v>
      </c>
      <c r="G145" s="26">
        <v>3</v>
      </c>
      <c r="H145" s="65" t="s">
        <v>568</v>
      </c>
      <c r="I145" s="28" t="s">
        <v>594</v>
      </c>
      <c r="J145" t="s">
        <v>243</v>
      </c>
    </row>
    <row r="146" spans="2:10" x14ac:dyDescent="0.2">
      <c r="B146" t="str">
        <f>IF(Totaaloverzicht!B146&gt;0,Totaaloverzicht!B146," ")</f>
        <v>Luchtvochtigheid - t.b.v. voorkoming schimmelvorming</v>
      </c>
      <c r="C146" s="10" t="s">
        <v>591</v>
      </c>
      <c r="D146" s="10" t="s">
        <v>591</v>
      </c>
      <c r="E146" s="62" t="s">
        <v>64</v>
      </c>
      <c r="F146" s="62" t="s">
        <v>55</v>
      </c>
      <c r="G146" s="26">
        <v>3</v>
      </c>
      <c r="H146" s="65" t="s">
        <v>568</v>
      </c>
      <c r="I146" s="28" t="s">
        <v>595</v>
      </c>
      <c r="J146" t="s">
        <v>243</v>
      </c>
    </row>
    <row r="147" spans="2:10" x14ac:dyDescent="0.2">
      <c r="B147" t="str">
        <f>IF(Totaaloverzicht!B147&gt;0,Totaaloverzicht!B147," ")</f>
        <v>Opslagmethode - t.b.v. behoud vezels</v>
      </c>
      <c r="C147" s="10" t="s">
        <v>593</v>
      </c>
      <c r="D147" s="10" t="s">
        <v>593</v>
      </c>
      <c r="E147" s="62" t="s">
        <v>64</v>
      </c>
      <c r="F147" s="62" t="s">
        <v>55</v>
      </c>
      <c r="G147" s="26">
        <v>3</v>
      </c>
      <c r="H147" s="65" t="s">
        <v>568</v>
      </c>
      <c r="I147" s="28" t="s">
        <v>596</v>
      </c>
      <c r="J147" t="s">
        <v>243</v>
      </c>
    </row>
    <row r="148" spans="2:10" x14ac:dyDescent="0.2">
      <c r="B148" t="str">
        <f>IF(Totaaloverzicht!B148&gt;0,Totaaloverzicht!B148," ")</f>
        <v>Zuurgraad pH - t.b.v. behoud vezels natte verwerking</v>
      </c>
      <c r="C148" s="10" t="s">
        <v>64</v>
      </c>
      <c r="D148" s="10" t="s">
        <v>64</v>
      </c>
      <c r="E148" s="62" t="s">
        <v>64</v>
      </c>
      <c r="F148" s="62" t="s">
        <v>55</v>
      </c>
      <c r="G148" s="26">
        <v>3</v>
      </c>
      <c r="H148" s="65" t="s">
        <v>568</v>
      </c>
      <c r="I148" s="104" t="s">
        <v>64</v>
      </c>
      <c r="J148" t="s">
        <v>243</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row>
    <row r="151" spans="2:10" x14ac:dyDescent="0.2">
      <c r="B151" s="16" t="str">
        <f>IF(Totaaloverzicht!B151&gt;0,Totaaloverzicht!B151," ")</f>
        <v>Onkruid/andere plantsoorten</v>
      </c>
      <c r="C151" s="93" t="s">
        <v>84</v>
      </c>
      <c r="D151" s="93" t="s">
        <v>84</v>
      </c>
      <c r="E151" s="62" t="s">
        <v>64</v>
      </c>
      <c r="F151" s="62" t="s">
        <v>55</v>
      </c>
      <c r="G151" s="26">
        <v>3</v>
      </c>
      <c r="H151" s="65" t="s">
        <v>568</v>
      </c>
      <c r="I151" s="107" t="s">
        <v>84</v>
      </c>
      <c r="J151" t="s">
        <v>243</v>
      </c>
    </row>
    <row r="152" spans="2:10" x14ac:dyDescent="0.2">
      <c r="B152" t="str">
        <f>IF(Totaaloverzicht!B152&gt;0,Totaaloverzicht!B152," ")</f>
        <v>Zand, steen, bagger, klei (ruw as/anorganische stof)</v>
      </c>
      <c r="C152" s="93" t="s">
        <v>84</v>
      </c>
      <c r="D152" s="93" t="s">
        <v>84</v>
      </c>
      <c r="E152" s="62" t="s">
        <v>64</v>
      </c>
      <c r="F152" s="62" t="s">
        <v>55</v>
      </c>
      <c r="G152" s="26">
        <v>3</v>
      </c>
      <c r="H152" s="65" t="s">
        <v>568</v>
      </c>
      <c r="I152" s="107" t="s">
        <v>84</v>
      </c>
      <c r="J152" t="s">
        <v>243</v>
      </c>
    </row>
    <row r="153" spans="2:10" x14ac:dyDescent="0.2">
      <c r="B153" t="str">
        <f>IF(Totaaloverzicht!B153&gt;0,Totaaloverzicht!B153," ")</f>
        <v xml:space="preserve">Veenbagger (organische stof) </v>
      </c>
      <c r="C153" s="93" t="s">
        <v>84</v>
      </c>
      <c r="D153" s="93" t="s">
        <v>84</v>
      </c>
      <c r="E153" s="62" t="s">
        <v>64</v>
      </c>
      <c r="F153" s="62" t="s">
        <v>55</v>
      </c>
      <c r="G153" s="26">
        <v>3</v>
      </c>
      <c r="H153" s="65" t="s">
        <v>568</v>
      </c>
      <c r="I153" s="107" t="s">
        <v>84</v>
      </c>
      <c r="J153" t="s">
        <v>243</v>
      </c>
    </row>
    <row r="154" spans="2:10" x14ac:dyDescent="0.2">
      <c r="B154" t="str">
        <f>IF(Totaaloverzicht!B154&gt;0,Totaaloverzicht!B154," ")</f>
        <v xml:space="preserve">Fauna (insecten, amfibieën) </v>
      </c>
      <c r="C154" s="93" t="s">
        <v>84</v>
      </c>
      <c r="D154" s="93" t="s">
        <v>84</v>
      </c>
      <c r="E154" s="62" t="s">
        <v>64</v>
      </c>
      <c r="F154" s="62" t="s">
        <v>55</v>
      </c>
      <c r="G154" s="26">
        <v>3</v>
      </c>
      <c r="H154" s="65" t="s">
        <v>568</v>
      </c>
      <c r="I154" s="107" t="s">
        <v>84</v>
      </c>
      <c r="J154" t="s">
        <v>243</v>
      </c>
    </row>
    <row r="155" spans="2:10" x14ac:dyDescent="0.2">
      <c r="B155" t="str">
        <f>IF(Totaaloverzicht!B155&gt;0,Totaaloverzicht!B155," ")</f>
        <v>Plastic &amp; zwerfvuil</v>
      </c>
      <c r="C155" s="93" t="s">
        <v>84</v>
      </c>
      <c r="D155" s="93" t="s">
        <v>84</v>
      </c>
      <c r="E155" s="62" t="s">
        <v>64</v>
      </c>
      <c r="F155" s="62" t="s">
        <v>55</v>
      </c>
      <c r="G155" s="26">
        <v>3</v>
      </c>
      <c r="H155" s="65" t="s">
        <v>568</v>
      </c>
      <c r="I155" s="107" t="s">
        <v>84</v>
      </c>
      <c r="J155" t="s">
        <v>243</v>
      </c>
    </row>
    <row r="156" spans="2:10" x14ac:dyDescent="0.2">
      <c r="B156" t="str">
        <f>IF(Totaaloverzicht!B156&gt;0,Totaaloverzicht!B156," ")</f>
        <v>Oogsttouw (veelal kunststof of hennep)</v>
      </c>
      <c r="C156" s="93" t="s">
        <v>328</v>
      </c>
      <c r="D156" s="93" t="s">
        <v>328</v>
      </c>
      <c r="E156" s="62" t="s">
        <v>64</v>
      </c>
      <c r="F156" s="62" t="s">
        <v>55</v>
      </c>
      <c r="G156" s="26">
        <v>3</v>
      </c>
      <c r="H156" s="65" t="s">
        <v>568</v>
      </c>
      <c r="I156" s="107" t="s">
        <v>328</v>
      </c>
      <c r="J156" t="s">
        <v>243</v>
      </c>
    </row>
    <row r="157" spans="2:10" x14ac:dyDescent="0.2">
      <c r="B157" t="str">
        <f>IF(Totaaloverzicht!B157&gt;0,Totaaloverzicht!B157," ")</f>
        <v>Opslagfolie</v>
      </c>
      <c r="C157" s="37" t="s">
        <v>64</v>
      </c>
      <c r="D157" s="37" t="s">
        <v>64</v>
      </c>
      <c r="E157" s="62" t="s">
        <v>64</v>
      </c>
      <c r="F157" s="62" t="s">
        <v>55</v>
      </c>
      <c r="G157" s="26">
        <v>3</v>
      </c>
      <c r="H157" s="65" t="s">
        <v>568</v>
      </c>
      <c r="I157" s="55" t="s">
        <v>64</v>
      </c>
      <c r="J157" t="s">
        <v>243</v>
      </c>
    </row>
    <row r="158" spans="2:10" x14ac:dyDescent="0.2">
      <c r="B158" s="16" t="str">
        <f>IF(Totaaloverzicht!B158&gt;0,Totaaloverzicht!B158," ")</f>
        <v>Krimpfolie</v>
      </c>
      <c r="C158" s="37" t="s">
        <v>64</v>
      </c>
      <c r="D158" s="37" t="s">
        <v>64</v>
      </c>
      <c r="E158" s="62" t="s">
        <v>64</v>
      </c>
      <c r="F158" s="62" t="s">
        <v>55</v>
      </c>
      <c r="G158" s="26">
        <v>3</v>
      </c>
      <c r="H158" s="65" t="s">
        <v>568</v>
      </c>
      <c r="I158" s="55" t="s">
        <v>64</v>
      </c>
      <c r="J158" t="s">
        <v>243</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10" t="s">
        <v>286</v>
      </c>
      <c r="D161" s="10" t="s">
        <v>286</v>
      </c>
      <c r="E161" s="10" t="s">
        <v>70</v>
      </c>
      <c r="F161" s="62" t="s">
        <v>55</v>
      </c>
      <c r="G161" s="26">
        <v>3</v>
      </c>
      <c r="H161" s="65" t="s">
        <v>568</v>
      </c>
      <c r="I161" s="28" t="s">
        <v>602</v>
      </c>
      <c r="J161"/>
    </row>
    <row r="162" spans="2:10" x14ac:dyDescent="0.2">
      <c r="B162" t="str">
        <f>IF(Totaaloverzicht!B162&gt;0,Totaaloverzicht!B162," ")</f>
        <v>Splitsingsmethode</v>
      </c>
      <c r="C162" s="10" t="s">
        <v>597</v>
      </c>
      <c r="D162" s="10" t="s">
        <v>597</v>
      </c>
      <c r="E162" s="10" t="s">
        <v>597</v>
      </c>
      <c r="F162" s="62" t="s">
        <v>55</v>
      </c>
      <c r="G162" s="26">
        <v>3</v>
      </c>
      <c r="H162" s="65" t="s">
        <v>568</v>
      </c>
      <c r="I162" s="28" t="s">
        <v>598</v>
      </c>
      <c r="J162"/>
    </row>
    <row r="163" spans="2:10" x14ac:dyDescent="0.2">
      <c r="B163" s="35" t="str">
        <f>IF(Totaaloverzicht!B163&gt;0,Totaaloverzicht!B163," ")</f>
        <v>Stengelverwijdering uit aar</v>
      </c>
      <c r="C163" s="10" t="s">
        <v>64</v>
      </c>
      <c r="D163" s="10" t="s">
        <v>64</v>
      </c>
      <c r="E163" s="10" t="s">
        <v>64</v>
      </c>
      <c r="F163" s="62" t="s">
        <v>55</v>
      </c>
      <c r="G163" s="26">
        <v>3</v>
      </c>
      <c r="H163" s="65" t="s">
        <v>568</v>
      </c>
      <c r="I163" s="28" t="s">
        <v>64</v>
      </c>
      <c r="J163" t="s">
        <v>243</v>
      </c>
    </row>
    <row r="164" spans="2:10" x14ac:dyDescent="0.2">
      <c r="B164" s="35" t="str">
        <f>IF(Totaaloverzicht!B164&gt;0,Totaaloverzicht!B164," ")</f>
        <v xml:space="preserve"> </v>
      </c>
      <c r="E164" s="62"/>
      <c r="G164" s="26"/>
      <c r="I164" s="24"/>
    </row>
    <row r="165" spans="2:10" x14ac:dyDescent="0.2">
      <c r="B165" s="15" t="str">
        <f>IF(Totaaloverzicht!B165&gt;0,Totaaloverzicht!B165," ")</f>
        <v>Droge stofgehalte </v>
      </c>
      <c r="G165" s="26"/>
      <c r="I165" s="24"/>
    </row>
    <row r="166" spans="2:10" x14ac:dyDescent="0.2">
      <c r="B166" t="str">
        <f>IF(Totaaloverzicht!B166&gt;0,Totaaloverzicht!B166," ")</f>
        <v>Droge stofgehalte - minimaal</v>
      </c>
      <c r="C166" s="5">
        <v>0.8</v>
      </c>
      <c r="D166" s="5">
        <v>0.8</v>
      </c>
      <c r="E166" s="10" t="s">
        <v>64</v>
      </c>
      <c r="F166" s="62" t="s">
        <v>55</v>
      </c>
      <c r="G166" s="26">
        <v>3</v>
      </c>
      <c r="H166" s="65" t="s">
        <v>568</v>
      </c>
      <c r="I166" s="124">
        <v>0.8</v>
      </c>
      <c r="J166" t="s">
        <v>243</v>
      </c>
    </row>
    <row r="167" spans="2:10" x14ac:dyDescent="0.2">
      <c r="B167" t="str">
        <f>IF(Totaaloverzicht!B167&gt;0,Totaaloverzicht!B167," ")</f>
        <v>Droge stofgehalte - maximaal</v>
      </c>
      <c r="C167" s="130" t="s">
        <v>605</v>
      </c>
      <c r="D167" s="130" t="s">
        <v>605</v>
      </c>
      <c r="E167" s="10" t="s">
        <v>64</v>
      </c>
      <c r="F167" s="62" t="s">
        <v>55</v>
      </c>
      <c r="G167" s="26">
        <v>3</v>
      </c>
      <c r="H167" s="65" t="s">
        <v>568</v>
      </c>
      <c r="I167" s="136" t="s">
        <v>603</v>
      </c>
      <c r="J167" t="s">
        <v>243</v>
      </c>
    </row>
    <row r="168" spans="2:10" x14ac:dyDescent="0.2">
      <c r="B168" t="str">
        <f>IF(Totaaloverzicht!B168&gt;0,Totaaloverzicht!B168," ")</f>
        <v>Vochtgehalte - maximaal</v>
      </c>
      <c r="C168" s="67">
        <v>0.2</v>
      </c>
      <c r="D168" s="67">
        <v>0.2</v>
      </c>
      <c r="E168" s="10" t="s">
        <v>64</v>
      </c>
      <c r="F168" s="62" t="s">
        <v>55</v>
      </c>
      <c r="G168" s="26">
        <v>3</v>
      </c>
      <c r="H168" s="65" t="s">
        <v>568</v>
      </c>
      <c r="I168" s="124">
        <v>0.2</v>
      </c>
      <c r="J168" t="s">
        <v>243</v>
      </c>
    </row>
    <row r="169" spans="2:10" x14ac:dyDescent="0.2">
      <c r="B169" t="str">
        <f>IF(Totaaloverzicht!B169&gt;0,Totaaloverzicht!B169," ")</f>
        <v>Vochtgehalte - minimaal</v>
      </c>
      <c r="C169" s="130" t="s">
        <v>606</v>
      </c>
      <c r="D169" s="130" t="s">
        <v>606</v>
      </c>
      <c r="E169" s="10" t="s">
        <v>64</v>
      </c>
      <c r="F169" s="62" t="s">
        <v>55</v>
      </c>
      <c r="G169" s="26">
        <v>3</v>
      </c>
      <c r="H169" s="65" t="s">
        <v>568</v>
      </c>
      <c r="I169" s="136" t="s">
        <v>604</v>
      </c>
      <c r="J169" t="s">
        <v>243</v>
      </c>
    </row>
    <row r="170" spans="2:10" x14ac:dyDescent="0.2">
      <c r="B170" t="str">
        <f>IF(Totaaloverzicht!B170&gt;0,Totaaloverzicht!B170," ")</f>
        <v>Stofvorming tijdens drogen</v>
      </c>
      <c r="C170" s="10" t="s">
        <v>64</v>
      </c>
      <c r="D170" s="10" t="s">
        <v>64</v>
      </c>
      <c r="E170" s="10" t="s">
        <v>64</v>
      </c>
      <c r="F170" s="62" t="s">
        <v>55</v>
      </c>
      <c r="G170" s="26">
        <v>3</v>
      </c>
      <c r="H170" s="65" t="s">
        <v>568</v>
      </c>
      <c r="I170" s="28" t="s">
        <v>64</v>
      </c>
      <c r="J170" t="s">
        <v>243</v>
      </c>
    </row>
    <row r="171" spans="2:10" x14ac:dyDescent="0.2">
      <c r="B171" s="16" t="str">
        <f>IF(Totaaloverzicht!B171&gt;0,Totaaloverzicht!B171," ")</f>
        <v>Droogmethode</v>
      </c>
      <c r="C171" s="10" t="s">
        <v>599</v>
      </c>
      <c r="D171" s="10" t="s">
        <v>599</v>
      </c>
      <c r="E171" s="10" t="s">
        <v>64</v>
      </c>
      <c r="F171" s="62" t="s">
        <v>55</v>
      </c>
      <c r="G171" s="26">
        <v>3</v>
      </c>
      <c r="H171" s="65" t="s">
        <v>568</v>
      </c>
      <c r="I171" s="28" t="s">
        <v>599</v>
      </c>
      <c r="J171" t="s">
        <v>243</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10" t="s">
        <v>592</v>
      </c>
      <c r="D174" s="10" t="s">
        <v>592</v>
      </c>
      <c r="E174" s="10" t="s">
        <v>64</v>
      </c>
      <c r="F174" s="62" t="s">
        <v>55</v>
      </c>
      <c r="G174" s="26">
        <v>3</v>
      </c>
      <c r="H174" s="65" t="s">
        <v>568</v>
      </c>
      <c r="I174" s="28" t="s">
        <v>592</v>
      </c>
      <c r="J174" t="s">
        <v>243</v>
      </c>
    </row>
    <row r="175" spans="2:10" x14ac:dyDescent="0.2">
      <c r="B175" t="str">
        <f>IF(Totaaloverzicht!B175&gt;0,Totaaloverzicht!B175," ")</f>
        <v>Luchtvochtigheid - t.b.v. voorkoming schimmelvorming</v>
      </c>
      <c r="C175" s="10" t="s">
        <v>591</v>
      </c>
      <c r="D175" s="10" t="s">
        <v>591</v>
      </c>
      <c r="E175" s="10" t="s">
        <v>64</v>
      </c>
      <c r="F175" s="62" t="s">
        <v>55</v>
      </c>
      <c r="G175" s="26">
        <v>3</v>
      </c>
      <c r="H175" s="65" t="s">
        <v>568</v>
      </c>
      <c r="I175" s="28" t="s">
        <v>591</v>
      </c>
      <c r="J175" t="s">
        <v>243</v>
      </c>
    </row>
    <row r="176" spans="2:10" x14ac:dyDescent="0.2">
      <c r="B176" t="str">
        <f>IF(Totaaloverzicht!B176&gt;0,Totaaloverzicht!B176," ")</f>
        <v>Stofvorming tijdens opslag droog materiaal</v>
      </c>
      <c r="C176" s="10" t="s">
        <v>64</v>
      </c>
      <c r="D176" s="10" t="s">
        <v>64</v>
      </c>
      <c r="E176" s="10" t="s">
        <v>64</v>
      </c>
      <c r="F176" s="62" t="s">
        <v>55</v>
      </c>
      <c r="G176" s="26">
        <v>3</v>
      </c>
      <c r="H176" s="65" t="s">
        <v>568</v>
      </c>
      <c r="I176" s="28" t="s">
        <v>593</v>
      </c>
      <c r="J176" t="s">
        <v>243</v>
      </c>
    </row>
    <row r="177" spans="2:10" x14ac:dyDescent="0.2">
      <c r="B177" t="str">
        <f>IF(Totaaloverzicht!B177&gt;0,Totaaloverzicht!B177," ")</f>
        <v>Opslagmethode - t.b.v. behoud vezels</v>
      </c>
      <c r="C177" s="10" t="s">
        <v>64</v>
      </c>
      <c r="D177" s="10" t="s">
        <v>64</v>
      </c>
      <c r="E177" s="10" t="s">
        <v>64</v>
      </c>
      <c r="F177" s="62" t="s">
        <v>55</v>
      </c>
      <c r="G177" s="26">
        <v>3</v>
      </c>
      <c r="H177" s="65" t="s">
        <v>568</v>
      </c>
      <c r="I177" s="28" t="s">
        <v>64</v>
      </c>
      <c r="J177" t="s">
        <v>243</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37">
        <v>70</v>
      </c>
      <c r="D180" s="37">
        <v>70</v>
      </c>
      <c r="E180" s="10" t="s">
        <v>64</v>
      </c>
      <c r="F180" s="62" t="s">
        <v>55</v>
      </c>
      <c r="G180" s="26">
        <v>3</v>
      </c>
      <c r="H180" s="65" t="s">
        <v>568</v>
      </c>
      <c r="I180" s="28" t="s">
        <v>247</v>
      </c>
      <c r="J180" s="61" t="s">
        <v>243</v>
      </c>
    </row>
    <row r="181" spans="2:10" x14ac:dyDescent="0.2">
      <c r="B181" t="str">
        <f>IF(Totaaloverzicht!B181&gt;0,Totaaloverzicht!B181," ")</f>
        <v>Lengte fracties - mm - maximaal</v>
      </c>
      <c r="C181" s="37">
        <v>70</v>
      </c>
      <c r="D181" s="37">
        <v>70</v>
      </c>
      <c r="E181" s="10" t="s">
        <v>64</v>
      </c>
      <c r="F181" s="62" t="s">
        <v>55</v>
      </c>
      <c r="G181" s="26">
        <v>3</v>
      </c>
      <c r="H181" s="65" t="s">
        <v>568</v>
      </c>
      <c r="I181" s="28" t="s">
        <v>247</v>
      </c>
      <c r="J181" s="61" t="s">
        <v>243</v>
      </c>
    </row>
    <row r="182" spans="2:10" x14ac:dyDescent="0.2">
      <c r="B182" t="str">
        <f>IF(Totaaloverzicht!B182&gt;0,Totaaloverzicht!B182," ")</f>
        <v>Breedte fracties - mm</v>
      </c>
      <c r="C182" s="117" t="s">
        <v>676</v>
      </c>
      <c r="D182" s="117" t="s">
        <v>676</v>
      </c>
      <c r="E182" s="10" t="s">
        <v>64</v>
      </c>
      <c r="F182" s="62" t="s">
        <v>55</v>
      </c>
      <c r="G182" s="26">
        <v>3</v>
      </c>
      <c r="H182" s="65" t="s">
        <v>568</v>
      </c>
      <c r="I182" s="28" t="s">
        <v>244</v>
      </c>
      <c r="J182" t="s">
        <v>243</v>
      </c>
    </row>
    <row r="183" spans="2:10" x14ac:dyDescent="0.2">
      <c r="B183" t="str">
        <f>IF(Totaaloverzicht!B183&gt;0,Totaaloverzicht!B183," ")</f>
        <v>Diameter fracties - mm</v>
      </c>
      <c r="C183" s="10" t="s">
        <v>64</v>
      </c>
      <c r="D183" s="10" t="s">
        <v>64</v>
      </c>
      <c r="E183" s="10" t="s">
        <v>64</v>
      </c>
      <c r="F183" s="62" t="s">
        <v>55</v>
      </c>
      <c r="G183" s="26">
        <v>3</v>
      </c>
      <c r="H183" s="65" t="s">
        <v>568</v>
      </c>
      <c r="I183" s="28" t="s">
        <v>64</v>
      </c>
      <c r="J183" t="s">
        <v>243</v>
      </c>
    </row>
    <row r="184" spans="2:10" x14ac:dyDescent="0.2">
      <c r="B184" t="str">
        <f>IF(Totaaloverzicht!B184&gt;0,Totaaloverzicht!B184," ")</f>
        <v>Lengte-diameter verhouding fracties</v>
      </c>
      <c r="C184" s="117" t="s">
        <v>601</v>
      </c>
      <c r="D184" s="117" t="s">
        <v>601</v>
      </c>
      <c r="E184" s="10" t="s">
        <v>64</v>
      </c>
      <c r="F184" s="62" t="s">
        <v>55</v>
      </c>
      <c r="G184" s="26">
        <v>3</v>
      </c>
      <c r="H184" s="65" t="s">
        <v>568</v>
      </c>
      <c r="I184" s="125" t="s">
        <v>601</v>
      </c>
      <c r="J184" t="s">
        <v>243</v>
      </c>
    </row>
    <row r="185" spans="2:10" x14ac:dyDescent="0.2">
      <c r="B185" t="str">
        <f>IF(Totaaloverzicht!B185&gt;0,Totaaloverzicht!B185," ")</f>
        <v>Verdeling deeltjesgrootte</v>
      </c>
      <c r="C185" s="10" t="s">
        <v>600</v>
      </c>
      <c r="D185" s="10" t="s">
        <v>600</v>
      </c>
      <c r="E185" s="10" t="s">
        <v>64</v>
      </c>
      <c r="F185" s="62" t="s">
        <v>55</v>
      </c>
      <c r="G185" s="26">
        <v>3</v>
      </c>
      <c r="H185" s="65" t="s">
        <v>568</v>
      </c>
      <c r="I185" s="28" t="s">
        <v>600</v>
      </c>
      <c r="J185" t="s">
        <v>243</v>
      </c>
    </row>
    <row r="186" spans="2:10" x14ac:dyDescent="0.2">
      <c r="B186" t="str">
        <f>IF(Totaaloverzicht!B186&gt;0,Totaaloverzicht!B186," ")</f>
        <v>Haksel/maal/zeef/snij-methoden</v>
      </c>
      <c r="C186" s="10" t="s">
        <v>246</v>
      </c>
      <c r="D186" s="10" t="s">
        <v>246</v>
      </c>
      <c r="E186" s="10" t="s">
        <v>64</v>
      </c>
      <c r="F186" s="62" t="s">
        <v>55</v>
      </c>
      <c r="G186" s="26">
        <v>3</v>
      </c>
      <c r="H186" s="65" t="s">
        <v>568</v>
      </c>
      <c r="I186" s="28" t="s">
        <v>245</v>
      </c>
      <c r="J186" t="s">
        <v>243</v>
      </c>
    </row>
    <row r="187" spans="2:10" x14ac:dyDescent="0.2">
      <c r="B187" t="str">
        <f>IF(Totaaloverzicht!B187&gt;0,Totaaloverzicht!B187," ")</f>
        <v>Stofvorming tijdens hakselen/malen/zeven/snijden</v>
      </c>
      <c r="C187" s="135" t="s">
        <v>64</v>
      </c>
      <c r="D187" s="135" t="s">
        <v>64</v>
      </c>
      <c r="E187" s="10" t="s">
        <v>64</v>
      </c>
      <c r="F187" s="62" t="s">
        <v>55</v>
      </c>
      <c r="G187" s="26">
        <v>3</v>
      </c>
      <c r="H187" s="65" t="s">
        <v>568</v>
      </c>
      <c r="I187" s="28" t="s">
        <v>64</v>
      </c>
      <c r="J187" t="s">
        <v>243</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10" t="s">
        <v>64</v>
      </c>
      <c r="D190" s="10" t="s">
        <v>64</v>
      </c>
      <c r="E190" s="10" t="s">
        <v>64</v>
      </c>
      <c r="F190" s="62" t="s">
        <v>55</v>
      </c>
      <c r="G190" s="26">
        <v>3</v>
      </c>
      <c r="H190" s="65" t="s">
        <v>568</v>
      </c>
      <c r="I190" s="28" t="s">
        <v>64</v>
      </c>
      <c r="J190" t="s">
        <v>243</v>
      </c>
    </row>
    <row r="191" spans="2:10" x14ac:dyDescent="0.2">
      <c r="B191" t="str">
        <f>IF(Totaaloverzicht!B191&gt;0,Totaaloverzicht!B191," ")</f>
        <v>Eiwitverwijdering - methode</v>
      </c>
      <c r="C191" s="10" t="s">
        <v>64</v>
      </c>
      <c r="D191" s="10" t="s">
        <v>64</v>
      </c>
      <c r="E191" s="10" t="s">
        <v>64</v>
      </c>
      <c r="F191" s="62" t="s">
        <v>55</v>
      </c>
      <c r="G191" s="26">
        <v>3</v>
      </c>
      <c r="H191" s="65" t="s">
        <v>568</v>
      </c>
      <c r="I191" s="28" t="s">
        <v>64</v>
      </c>
      <c r="J191" t="s">
        <v>243</v>
      </c>
    </row>
    <row r="192" spans="2:10" x14ac:dyDescent="0.2">
      <c r="B192" t="str">
        <f>IF(Totaaloverzicht!B192&gt;0,Totaaloverzicht!B192," ")</f>
        <v>Zetmeelverwijdering</v>
      </c>
      <c r="C192" s="10" t="s">
        <v>64</v>
      </c>
      <c r="D192" s="10" t="s">
        <v>64</v>
      </c>
      <c r="E192" s="10" t="s">
        <v>64</v>
      </c>
      <c r="F192" s="62" t="s">
        <v>55</v>
      </c>
      <c r="G192" s="26">
        <v>3</v>
      </c>
      <c r="H192" s="65" t="s">
        <v>568</v>
      </c>
      <c r="I192" s="28" t="s">
        <v>64</v>
      </c>
      <c r="J192" t="s">
        <v>243</v>
      </c>
    </row>
    <row r="193" spans="2:20" x14ac:dyDescent="0.2">
      <c r="B193" t="str">
        <f>IF(Totaaloverzicht!B193&gt;0,Totaaloverzicht!B193," ")</f>
        <v>Zetmeelverwijdering - methode</v>
      </c>
      <c r="C193" s="10" t="s">
        <v>64</v>
      </c>
      <c r="D193" s="10" t="s">
        <v>64</v>
      </c>
      <c r="E193" s="10" t="s">
        <v>64</v>
      </c>
      <c r="F193" s="62" t="s">
        <v>55</v>
      </c>
      <c r="G193" s="26">
        <v>3</v>
      </c>
      <c r="H193" s="65" t="s">
        <v>568</v>
      </c>
      <c r="I193" s="28" t="s">
        <v>64</v>
      </c>
      <c r="J193" t="s">
        <v>243</v>
      </c>
    </row>
    <row r="194" spans="2:20" x14ac:dyDescent="0.2">
      <c r="B194" t="str">
        <f>IF(Totaaloverzicht!B194&gt;0,Totaaloverzicht!B194," ")</f>
        <v>Cellulose ontsluiting</v>
      </c>
      <c r="C194" s="10" t="s">
        <v>64</v>
      </c>
      <c r="D194" s="10" t="s">
        <v>64</v>
      </c>
      <c r="E194" s="10" t="s">
        <v>64</v>
      </c>
      <c r="F194" s="62" t="s">
        <v>55</v>
      </c>
      <c r="G194" s="26">
        <v>3</v>
      </c>
      <c r="H194" s="65" t="s">
        <v>568</v>
      </c>
      <c r="I194" s="28" t="s">
        <v>64</v>
      </c>
      <c r="J194" t="s">
        <v>243</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10" t="s">
        <v>248</v>
      </c>
      <c r="D197" s="10" t="s">
        <v>248</v>
      </c>
      <c r="E197" s="10" t="s">
        <v>64</v>
      </c>
      <c r="F197" s="62" t="s">
        <v>55</v>
      </c>
      <c r="G197" s="26">
        <v>3</v>
      </c>
      <c r="H197" s="65" t="s">
        <v>568</v>
      </c>
      <c r="I197" s="28" t="s">
        <v>248</v>
      </c>
      <c r="J197" t="s">
        <v>243</v>
      </c>
    </row>
    <row r="198" spans="2:20" x14ac:dyDescent="0.2">
      <c r="B198" t="str">
        <f>IF(Totaaloverzicht!B198&gt;0,Totaaloverzicht!B198," ")</f>
        <v>Leverwijze - alternatief</v>
      </c>
      <c r="C198" s="10" t="s">
        <v>64</v>
      </c>
      <c r="D198" s="10" t="s">
        <v>64</v>
      </c>
      <c r="E198" s="10" t="s">
        <v>64</v>
      </c>
      <c r="F198" s="62" t="s">
        <v>55</v>
      </c>
      <c r="G198" s="26">
        <v>3</v>
      </c>
      <c r="H198" s="65" t="s">
        <v>568</v>
      </c>
      <c r="I198" s="28" t="s">
        <v>64</v>
      </c>
      <c r="J198" t="s">
        <v>243</v>
      </c>
    </row>
    <row r="199" spans="2:20" x14ac:dyDescent="0.2">
      <c r="B199" t="str">
        <f>IF(Totaaloverzicht!B199&gt;0,Totaaloverzicht!B199," ")</f>
        <v>Luchtdicht</v>
      </c>
      <c r="C199" s="10" t="s">
        <v>64</v>
      </c>
      <c r="D199" s="10" t="s">
        <v>64</v>
      </c>
      <c r="E199" s="10" t="s">
        <v>64</v>
      </c>
      <c r="F199" s="62" t="s">
        <v>55</v>
      </c>
      <c r="G199" s="26">
        <v>3</v>
      </c>
      <c r="H199" s="65" t="s">
        <v>568</v>
      </c>
      <c r="I199" s="28" t="s">
        <v>64</v>
      </c>
      <c r="J199" t="s">
        <v>243</v>
      </c>
    </row>
    <row r="200" spans="2:20" x14ac:dyDescent="0.2">
      <c r="B200" t="str">
        <f>IF(Totaaloverzicht!B200&gt;0,Totaaloverzicht!B200," ")</f>
        <v>Luchtdicht - methode</v>
      </c>
      <c r="C200" s="10" t="s">
        <v>64</v>
      </c>
      <c r="D200" s="10" t="s">
        <v>64</v>
      </c>
      <c r="E200" s="10" t="s">
        <v>64</v>
      </c>
      <c r="F200" s="62" t="s">
        <v>55</v>
      </c>
      <c r="G200" s="26">
        <v>3</v>
      </c>
      <c r="H200" s="65" t="s">
        <v>568</v>
      </c>
      <c r="I200" s="28" t="s">
        <v>64</v>
      </c>
      <c r="J200" t="s">
        <v>243</v>
      </c>
    </row>
    <row r="201" spans="2:20" x14ac:dyDescent="0.2">
      <c r="B201" t="str">
        <f>IF(Totaaloverzicht!B201&gt;0,Totaaloverzicht!B201," ")</f>
        <v>Dichtheid bij levering</v>
      </c>
      <c r="C201" s="10" t="s">
        <v>64</v>
      </c>
      <c r="D201" s="10" t="s">
        <v>64</v>
      </c>
      <c r="E201" s="10" t="s">
        <v>64</v>
      </c>
      <c r="F201" s="62" t="s">
        <v>55</v>
      </c>
      <c r="G201" s="26">
        <v>3</v>
      </c>
      <c r="H201" s="65" t="s">
        <v>568</v>
      </c>
      <c r="I201" s="28" t="s">
        <v>64</v>
      </c>
      <c r="J201" t="s">
        <v>243</v>
      </c>
    </row>
    <row r="202" spans="2:20" x14ac:dyDescent="0.2">
      <c r="B202" s="61" t="str">
        <f>IF(Totaaloverzicht!B202&gt;0,Totaaloverzicht!B202," ")</f>
        <v>Stofvorming tijdens transport</v>
      </c>
      <c r="C202" s="10" t="s">
        <v>64</v>
      </c>
      <c r="D202" s="10" t="s">
        <v>64</v>
      </c>
      <c r="E202" s="10" t="s">
        <v>64</v>
      </c>
      <c r="F202" s="62" t="s">
        <v>55</v>
      </c>
      <c r="G202" s="26">
        <v>3</v>
      </c>
      <c r="H202" s="65" t="s">
        <v>568</v>
      </c>
      <c r="I202" s="28" t="s">
        <v>64</v>
      </c>
      <c r="J202" t="s">
        <v>243</v>
      </c>
    </row>
    <row r="203" spans="2:20" x14ac:dyDescent="0.2">
      <c r="B203" s="61" t="str">
        <f>IF(Totaaloverzicht!B203&gt;0,Totaaloverzicht!B203," ")</f>
        <v>Stofvorming bij lossen</v>
      </c>
      <c r="C203" s="10" t="s">
        <v>64</v>
      </c>
      <c r="D203" s="10" t="s">
        <v>64</v>
      </c>
      <c r="E203" s="10" t="s">
        <v>64</v>
      </c>
      <c r="F203" s="62" t="s">
        <v>55</v>
      </c>
      <c r="G203" s="26">
        <v>3</v>
      </c>
      <c r="H203" s="65" t="s">
        <v>568</v>
      </c>
      <c r="I203" s="28" t="s">
        <v>64</v>
      </c>
      <c r="J203" t="s">
        <v>243</v>
      </c>
    </row>
    <row r="204" spans="2:20" x14ac:dyDescent="0.2">
      <c r="B204" s="61" t="str">
        <f>IF(Totaaloverzicht!B204&gt;0,Totaaloverzicht!B204," ")</f>
        <v>Free flowing (geen hinder/brugvorming in trechter)</v>
      </c>
      <c r="C204" s="10" t="s">
        <v>64</v>
      </c>
      <c r="D204" s="10" t="s">
        <v>64</v>
      </c>
      <c r="E204" s="10" t="s">
        <v>64</v>
      </c>
      <c r="F204" s="62" t="s">
        <v>55</v>
      </c>
      <c r="G204" s="26">
        <v>3</v>
      </c>
      <c r="H204" s="65" t="s">
        <v>568</v>
      </c>
      <c r="I204" s="28" t="s">
        <v>64</v>
      </c>
      <c r="J204" t="s">
        <v>243</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12"/>
      <c r="G206" s="12"/>
      <c r="H206" s="88"/>
      <c r="I206" s="103"/>
      <c r="J206" s="17"/>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37" t="s">
        <v>287</v>
      </c>
      <c r="D208" s="37" t="s">
        <v>287</v>
      </c>
      <c r="E208" s="10" t="s">
        <v>64</v>
      </c>
      <c r="F208" s="62" t="s">
        <v>55</v>
      </c>
      <c r="G208" s="26">
        <v>3</v>
      </c>
      <c r="H208" s="65" t="s">
        <v>568</v>
      </c>
      <c r="I208" s="55" t="s">
        <v>287</v>
      </c>
      <c r="J208" t="s">
        <v>243</v>
      </c>
    </row>
    <row r="209" spans="2:10" x14ac:dyDescent="0.2">
      <c r="B209" t="str">
        <f>IF(Totaaloverzicht!B209&gt;0,Totaaloverzicht!B209," ")</f>
        <v>(d.m.v. opslag in plant + vernatten veen)</v>
      </c>
    </row>
    <row r="210" spans="2:10" x14ac:dyDescent="0.2">
      <c r="B210" t="str">
        <f>IF(Totaaloverzicht!B210&gt;0,Totaaloverzicht!B210," ")</f>
        <v xml:space="preserve"> </v>
      </c>
    </row>
    <row r="211" spans="2:10" x14ac:dyDescent="0.2">
      <c r="B211" t="str">
        <f>IF(Totaaloverzicht!B211&gt;0,Totaaloverzicht!B211," ")</f>
        <v>Besparing uitstoot CO2 - in oogst &amp; verwerking</v>
      </c>
      <c r="C211" s="10" t="s">
        <v>286</v>
      </c>
      <c r="D211" s="10" t="s">
        <v>286</v>
      </c>
      <c r="E211" s="10" t="s">
        <v>64</v>
      </c>
      <c r="F211" s="62" t="s">
        <v>55</v>
      </c>
      <c r="G211" s="26">
        <v>3</v>
      </c>
      <c r="H211" s="65" t="s">
        <v>568</v>
      </c>
      <c r="I211" s="28" t="s">
        <v>286</v>
      </c>
      <c r="J211" t="s">
        <v>243</v>
      </c>
    </row>
    <row r="212" spans="2:10" x14ac:dyDescent="0.2">
      <c r="B212" t="str">
        <f>IF(Totaaloverzicht!B212&gt;0,Totaaloverzicht!B212," ")</f>
        <v xml:space="preserve"> </v>
      </c>
    </row>
    <row r="213" spans="2:10" x14ac:dyDescent="0.2">
      <c r="B213" t="str">
        <f>IF(Totaaloverzicht!B213&gt;0,Totaaloverzicht!B213," ")</f>
        <v>Vermijding bodemdaling</v>
      </c>
      <c r="C213" s="37" t="s">
        <v>287</v>
      </c>
      <c r="D213" s="37" t="s">
        <v>287</v>
      </c>
      <c r="E213" s="10" t="s">
        <v>64</v>
      </c>
      <c r="F213" s="62" t="s">
        <v>55</v>
      </c>
      <c r="G213" s="26">
        <v>3</v>
      </c>
      <c r="H213" s="65" t="s">
        <v>568</v>
      </c>
      <c r="I213" s="55" t="s">
        <v>287</v>
      </c>
      <c r="J213" t="s">
        <v>243</v>
      </c>
    </row>
    <row r="214" spans="2:10" x14ac:dyDescent="0.2">
      <c r="B214" t="str">
        <f>IF(Totaaloverzicht!B214&gt;0,Totaaloverzicht!B214," ")</f>
        <v xml:space="preserve"> </v>
      </c>
      <c r="C214" s="37"/>
      <c r="D214" s="37"/>
      <c r="I214" s="55"/>
    </row>
    <row r="215" spans="2:10" x14ac:dyDescent="0.2">
      <c r="B215" t="str">
        <f>IF(Totaaloverzicht!B215&gt;0,Totaaloverzicht!B215," ")</f>
        <v>Biodiversiteitswinst</v>
      </c>
      <c r="C215" s="37" t="s">
        <v>287</v>
      </c>
      <c r="D215" s="37" t="s">
        <v>287</v>
      </c>
      <c r="E215" s="10" t="s">
        <v>64</v>
      </c>
      <c r="F215" s="62" t="s">
        <v>55</v>
      </c>
      <c r="G215" s="26">
        <v>3</v>
      </c>
      <c r="H215" s="65" t="s">
        <v>568</v>
      </c>
      <c r="I215" s="55" t="s">
        <v>287</v>
      </c>
      <c r="J215" t="s">
        <v>243</v>
      </c>
    </row>
    <row r="216" spans="2:10" x14ac:dyDescent="0.2">
      <c r="B216" t="str">
        <f>IF(Totaaloverzicht!B216&gt;0,Totaaloverzicht!B216," ")</f>
        <v>Landschapsherstel</v>
      </c>
      <c r="C216" s="37" t="s">
        <v>287</v>
      </c>
      <c r="D216" s="37" t="s">
        <v>287</v>
      </c>
      <c r="E216" s="10" t="s">
        <v>64</v>
      </c>
      <c r="F216" s="62" t="s">
        <v>55</v>
      </c>
      <c r="G216" s="26">
        <v>3</v>
      </c>
      <c r="H216" s="65" t="s">
        <v>568</v>
      </c>
      <c r="I216" s="55" t="s">
        <v>287</v>
      </c>
      <c r="J216" t="s">
        <v>243</v>
      </c>
    </row>
    <row r="217" spans="2:10" x14ac:dyDescent="0.2">
      <c r="B217" t="str">
        <f>IF(Totaaloverzicht!B217&gt;0,Totaaloverzicht!B217," ")</f>
        <v xml:space="preserve"> </v>
      </c>
      <c r="C217" s="37"/>
      <c r="D217" s="37"/>
      <c r="I217" s="55"/>
    </row>
    <row r="218" spans="2:10" x14ac:dyDescent="0.2">
      <c r="B218" t="str">
        <f>IF(Totaaloverzicht!B218&gt;0,Totaaloverzicht!B218," ")</f>
        <v>Uitmijnen bodem</v>
      </c>
      <c r="C218" s="37" t="s">
        <v>286</v>
      </c>
      <c r="D218" s="37" t="s">
        <v>286</v>
      </c>
      <c r="E218" s="10" t="s">
        <v>64</v>
      </c>
      <c r="F218" s="62" t="s">
        <v>55</v>
      </c>
      <c r="G218" s="26">
        <v>3</v>
      </c>
      <c r="H218" s="65" t="s">
        <v>568</v>
      </c>
      <c r="I218" s="55" t="s">
        <v>287</v>
      </c>
      <c r="J218" t="s">
        <v>243</v>
      </c>
    </row>
    <row r="219" spans="2:10" x14ac:dyDescent="0.2">
      <c r="B219" t="str">
        <f>IF(Totaaloverzicht!B219&gt;0,Totaaloverzicht!B219," ")</f>
        <v>Zuivering oppervlakte- &amp; grondwater</v>
      </c>
      <c r="C219" s="37" t="s">
        <v>286</v>
      </c>
      <c r="D219" s="37" t="s">
        <v>286</v>
      </c>
      <c r="E219" s="10" t="s">
        <v>64</v>
      </c>
      <c r="F219" s="62" t="s">
        <v>55</v>
      </c>
      <c r="G219" s="26">
        <v>3</v>
      </c>
      <c r="H219" s="65" t="s">
        <v>568</v>
      </c>
      <c r="I219" s="55" t="s">
        <v>287</v>
      </c>
      <c r="J219" t="s">
        <v>243</v>
      </c>
    </row>
    <row r="220" spans="2:10" x14ac:dyDescent="0.2">
      <c r="B220" t="str">
        <f>IF(Totaaloverzicht!B220&gt;0,Totaaloverzicht!B220," ")</f>
        <v xml:space="preserve"> </v>
      </c>
      <c r="C220" s="37"/>
      <c r="D220" s="37"/>
      <c r="I220" s="55"/>
    </row>
    <row r="221" spans="2:10" x14ac:dyDescent="0.2">
      <c r="B221" t="str">
        <f>IF(Totaaloverzicht!B221&gt;0,Totaaloverzicht!B221," ")</f>
        <v>Waterbuffering - tegen droogte</v>
      </c>
      <c r="C221" s="37" t="s">
        <v>286</v>
      </c>
      <c r="D221" s="37" t="s">
        <v>286</v>
      </c>
      <c r="E221" s="10" t="s">
        <v>64</v>
      </c>
      <c r="F221" s="62" t="s">
        <v>55</v>
      </c>
      <c r="G221" s="26">
        <v>3</v>
      </c>
      <c r="H221" s="65" t="s">
        <v>568</v>
      </c>
      <c r="I221" s="55" t="s">
        <v>287</v>
      </c>
      <c r="J221" t="s">
        <v>243</v>
      </c>
    </row>
    <row r="222" spans="2:10" x14ac:dyDescent="0.2">
      <c r="B222" t="str">
        <f>IF(Totaaloverzicht!B222&gt;0,Totaaloverzicht!B222," ")</f>
        <v xml:space="preserve"> </v>
      </c>
    </row>
    <row r="223" spans="2:10" x14ac:dyDescent="0.2">
      <c r="B223" t="str">
        <f>IF(Totaaloverzicht!B223&gt;0,Totaaloverzicht!B223," ")</f>
        <v xml:space="preserve"> </v>
      </c>
    </row>
    <row r="224" spans="2:10" x14ac:dyDescent="0.2">
      <c r="B224" t="str">
        <f>IF(Totaaloverzicht!B224&gt;0,Totaaloverzicht!B224," ")</f>
        <v xml:space="preserve"> </v>
      </c>
    </row>
    <row r="225" spans="2:20" x14ac:dyDescent="0.2">
      <c r="B225" s="27" t="str">
        <f>IF(Totaaloverzicht!B225&gt;0,Totaaloverzicht!B225," ")</f>
        <v>Noot:</v>
      </c>
    </row>
    <row r="226" spans="2:20" x14ac:dyDescent="0.2">
      <c r="B226" t="str">
        <f>IF(Totaaloverzicht!B226&gt;0,Totaaloverzicht!B226," ")</f>
        <v>*In dit overzicht wordt met stengel de verdichte stengel bedoeld waaraan de aar groeit. Met blad worden zowel de bladeren rond de verdichte stengel bedoeld, alsmede de bladeren die losstaan.</v>
      </c>
    </row>
    <row r="227" spans="2:20" x14ac:dyDescent="0.2">
      <c r="B227" t="str">
        <f>IF(Totaaloverzicht!B227&gt;0,Totaaloverzicht!B227," ")</f>
        <v xml:space="preserve"> </v>
      </c>
    </row>
    <row r="228" spans="2:20" s="10" customFormat="1" x14ac:dyDescent="0.2">
      <c r="B228" t="str">
        <f>IF(Totaaloverzicht!B228&gt;0,Totaaloverzicht!B228," ")</f>
        <v xml:space="preserve"> </v>
      </c>
      <c r="F228"/>
      <c r="G228"/>
      <c r="H228" s="24"/>
      <c r="I228" s="28"/>
      <c r="J228" s="24"/>
      <c r="K228"/>
      <c r="L228" s="32"/>
      <c r="M228"/>
      <c r="N228"/>
      <c r="O228" s="32"/>
      <c r="P228"/>
      <c r="Q228"/>
      <c r="R228"/>
      <c r="S228"/>
      <c r="T228"/>
    </row>
    <row r="229" spans="2:20" s="10" customFormat="1" x14ac:dyDescent="0.2">
      <c r="B229" t="str">
        <f>IF(Totaaloverzicht!B229&gt;0,Totaaloverzicht!B229," ")</f>
        <v xml:space="preserve"> </v>
      </c>
      <c r="F229"/>
      <c r="G229"/>
      <c r="H229" s="24"/>
      <c r="I229" s="28"/>
      <c r="J229" s="24"/>
      <c r="K229"/>
      <c r="L229" s="32"/>
      <c r="M229"/>
      <c r="N229"/>
      <c r="O229" s="32"/>
      <c r="P229"/>
      <c r="Q229"/>
      <c r="R229"/>
      <c r="S229"/>
      <c r="T229"/>
    </row>
    <row r="230" spans="2:20" s="10" customFormat="1" x14ac:dyDescent="0.2">
      <c r="B230" t="str">
        <f>IF(Totaaloverzicht!B230&gt;0,Totaaloverzicht!B230," ")</f>
        <v xml:space="preserve"> </v>
      </c>
      <c r="F230"/>
      <c r="G230"/>
      <c r="H230" s="24"/>
      <c r="I230" s="28"/>
      <c r="J230" s="24"/>
      <c r="K230"/>
      <c r="L230" s="32"/>
      <c r="M230"/>
      <c r="N230"/>
      <c r="O230" s="32"/>
      <c r="P230"/>
      <c r="Q230"/>
      <c r="R230"/>
      <c r="S230"/>
      <c r="T230"/>
    </row>
    <row r="231" spans="2:20" s="10" customFormat="1" x14ac:dyDescent="0.2">
      <c r="B231" t="str">
        <f>IF(Totaaloverzicht!B231&gt;0,Totaaloverzicht!B231," ")</f>
        <v xml:space="preserve"> </v>
      </c>
      <c r="F231"/>
      <c r="G231"/>
      <c r="H231" s="24"/>
      <c r="I231" s="28"/>
      <c r="J231" s="24"/>
      <c r="K231"/>
      <c r="L231" s="32"/>
      <c r="M231"/>
      <c r="N231"/>
      <c r="O231" s="32"/>
      <c r="P231"/>
      <c r="Q231"/>
      <c r="R231"/>
      <c r="S231"/>
      <c r="T231"/>
    </row>
    <row r="232" spans="2:20" s="10" customFormat="1" x14ac:dyDescent="0.2">
      <c r="B232" t="str">
        <f>IF(Totaaloverzicht!B232&gt;0,Totaaloverzicht!B232," ")</f>
        <v xml:space="preserve"> </v>
      </c>
      <c r="F232"/>
      <c r="G232"/>
      <c r="H232" s="24"/>
      <c r="I232" s="28"/>
      <c r="J232" s="24"/>
      <c r="K232"/>
      <c r="L232" s="32"/>
      <c r="M232"/>
      <c r="N232"/>
      <c r="O232" s="32"/>
      <c r="P232"/>
      <c r="Q232"/>
      <c r="R232"/>
      <c r="S232"/>
      <c r="T232"/>
    </row>
    <row r="233" spans="2:20" s="10" customFormat="1" x14ac:dyDescent="0.2">
      <c r="B233" t="str">
        <f>IF(Totaaloverzicht!B233&gt;0,Totaaloverzicht!B233," ")</f>
        <v xml:space="preserve"> </v>
      </c>
      <c r="F233"/>
      <c r="G233"/>
      <c r="H233" s="24"/>
      <c r="I233" s="28"/>
      <c r="J233" s="24"/>
      <c r="K233"/>
      <c r="L233" s="32"/>
      <c r="M233"/>
      <c r="N233"/>
      <c r="O233" s="32"/>
      <c r="P233"/>
      <c r="Q233"/>
      <c r="R233"/>
      <c r="S233"/>
      <c r="T233"/>
    </row>
    <row r="234" spans="2:20" s="10" customFormat="1" x14ac:dyDescent="0.2">
      <c r="B234" t="str">
        <f>IF(Totaaloverzicht!B234&gt;0,Totaaloverzicht!B234," ")</f>
        <v xml:space="preserve"> </v>
      </c>
      <c r="F234"/>
      <c r="G234"/>
      <c r="H234" s="24"/>
      <c r="I234" s="28"/>
      <c r="J234" s="24"/>
      <c r="K234"/>
      <c r="L234" s="32"/>
      <c r="M234"/>
      <c r="N234"/>
      <c r="O234" s="32"/>
      <c r="P234"/>
      <c r="Q234"/>
      <c r="R234"/>
      <c r="S234"/>
      <c r="T234"/>
    </row>
    <row r="235" spans="2:20" s="10" customFormat="1" x14ac:dyDescent="0.2">
      <c r="B235" t="str">
        <f>IF(Totaaloverzicht!B235&gt;0,Totaaloverzicht!B235," ")</f>
        <v xml:space="preserve"> </v>
      </c>
      <c r="F235"/>
      <c r="G235"/>
      <c r="H235" s="24"/>
      <c r="I235" s="28"/>
      <c r="J235" s="24"/>
      <c r="K235"/>
      <c r="L235" s="32"/>
      <c r="M235"/>
      <c r="N235"/>
      <c r="O235" s="32"/>
      <c r="P235"/>
      <c r="Q235"/>
      <c r="R235"/>
      <c r="S235"/>
      <c r="T235"/>
    </row>
    <row r="236" spans="2:20" s="10" customFormat="1" x14ac:dyDescent="0.2">
      <c r="B236" t="str">
        <f>IF(Totaaloverzicht!B236&gt;0,Totaaloverzicht!B236," ")</f>
        <v xml:space="preserve"> </v>
      </c>
      <c r="F236"/>
      <c r="G236"/>
      <c r="H236" s="24"/>
      <c r="I236" s="28"/>
      <c r="J236" s="24"/>
      <c r="K236"/>
      <c r="L236" s="32"/>
      <c r="M236"/>
      <c r="N236"/>
      <c r="O236" s="32"/>
      <c r="P236"/>
      <c r="Q236"/>
      <c r="R236"/>
      <c r="S236"/>
      <c r="T236"/>
    </row>
    <row r="237" spans="2:20" s="10" customFormat="1" x14ac:dyDescent="0.2">
      <c r="B237" t="str">
        <f>IF(Totaaloverzicht!B237&gt;0,Totaaloverzicht!B237," ")</f>
        <v xml:space="preserve"> </v>
      </c>
      <c r="F237"/>
      <c r="G237"/>
      <c r="H237" s="24"/>
      <c r="I237" s="28"/>
      <c r="J237" s="24"/>
      <c r="K237"/>
      <c r="L237" s="32"/>
      <c r="M237"/>
      <c r="N237"/>
      <c r="O237" s="32"/>
      <c r="P237"/>
      <c r="Q237"/>
      <c r="R237"/>
      <c r="S237"/>
      <c r="T237"/>
    </row>
    <row r="238" spans="2:20" s="10" customFormat="1" x14ac:dyDescent="0.2">
      <c r="B238" t="str">
        <f>IF(Totaaloverzicht!B238&gt;0,Totaaloverzicht!B238," ")</f>
        <v xml:space="preserve"> </v>
      </c>
      <c r="F238"/>
      <c r="G238"/>
      <c r="H238" s="24"/>
      <c r="I238" s="28"/>
      <c r="J238" s="24"/>
      <c r="K238"/>
      <c r="L238" s="32"/>
      <c r="M238"/>
      <c r="N238"/>
      <c r="O238" s="32"/>
      <c r="P238"/>
      <c r="Q238"/>
      <c r="R238"/>
      <c r="S238"/>
      <c r="T238"/>
    </row>
    <row r="239" spans="2:20" s="10" customFormat="1" x14ac:dyDescent="0.2">
      <c r="B239" t="str">
        <f>IF(Totaaloverzicht!B239&gt;0,Totaaloverzicht!B239," ")</f>
        <v xml:space="preserve"> </v>
      </c>
      <c r="F239"/>
      <c r="G239"/>
      <c r="H239" s="24"/>
      <c r="I239" s="28"/>
      <c r="J239" s="24"/>
      <c r="K239"/>
      <c r="L239" s="32"/>
      <c r="M239"/>
      <c r="N239"/>
      <c r="O239" s="32"/>
      <c r="P239"/>
      <c r="Q239"/>
      <c r="R239"/>
      <c r="S239"/>
      <c r="T239"/>
    </row>
    <row r="240" spans="2:20" s="10" customFormat="1" x14ac:dyDescent="0.2">
      <c r="B240" t="str">
        <f>IF(Totaaloverzicht!B240&gt;0,Totaaloverzicht!B240," ")</f>
        <v xml:space="preserve"> </v>
      </c>
      <c r="F240"/>
      <c r="G240"/>
      <c r="H240" s="24"/>
      <c r="I240" s="28"/>
      <c r="J240" s="24"/>
      <c r="K240"/>
      <c r="L240" s="32"/>
      <c r="M240"/>
      <c r="N240"/>
      <c r="O240" s="32"/>
      <c r="P240"/>
      <c r="Q240"/>
      <c r="R240"/>
      <c r="S240"/>
      <c r="T240"/>
    </row>
    <row r="241" spans="2:20" s="10" customFormat="1" x14ac:dyDescent="0.2">
      <c r="B241" t="str">
        <f>IF(Totaaloverzicht!B241&gt;0,Totaaloverzicht!B241," ")</f>
        <v xml:space="preserve"> </v>
      </c>
      <c r="F241"/>
      <c r="G241"/>
      <c r="H241" s="24"/>
      <c r="I241" s="28"/>
      <c r="J241" s="24"/>
      <c r="K241"/>
      <c r="L241" s="32"/>
      <c r="M241"/>
      <c r="N241"/>
      <c r="O241" s="32"/>
      <c r="P241"/>
      <c r="Q241"/>
      <c r="R241"/>
      <c r="S241"/>
      <c r="T241"/>
    </row>
    <row r="242" spans="2:20" s="10" customFormat="1" x14ac:dyDescent="0.2">
      <c r="B242" t="str">
        <f>IF(Totaaloverzicht!B242&gt;0,Totaaloverzicht!B242," ")</f>
        <v xml:space="preserve"> </v>
      </c>
      <c r="F242"/>
      <c r="G242"/>
      <c r="H242" s="24"/>
      <c r="I242" s="28"/>
      <c r="J242" s="24"/>
      <c r="K242"/>
      <c r="L242" s="32"/>
      <c r="M242"/>
      <c r="N242"/>
      <c r="O242" s="32"/>
      <c r="P242"/>
      <c r="Q242"/>
      <c r="R242"/>
      <c r="S242"/>
      <c r="T242"/>
    </row>
    <row r="243" spans="2:20" s="10" customFormat="1" x14ac:dyDescent="0.2">
      <c r="B243" t="str">
        <f>IF(Totaaloverzicht!B243&gt;0,Totaaloverzicht!B243," ")</f>
        <v xml:space="preserve"> </v>
      </c>
      <c r="F243"/>
      <c r="G243"/>
      <c r="H243" s="24"/>
      <c r="I243" s="28"/>
      <c r="J243" s="24"/>
      <c r="K243"/>
      <c r="L243" s="32"/>
      <c r="M243"/>
      <c r="N243"/>
      <c r="O243" s="32"/>
      <c r="P243"/>
      <c r="Q243"/>
      <c r="R243"/>
      <c r="S243"/>
      <c r="T243"/>
    </row>
    <row r="244" spans="2:20" s="10" customFormat="1" x14ac:dyDescent="0.2">
      <c r="B244" t="str">
        <f>IF(Totaaloverzicht!B244&gt;0,Totaaloverzicht!B244," ")</f>
        <v xml:space="preserve"> </v>
      </c>
      <c r="F244"/>
      <c r="G244"/>
      <c r="H244" s="24"/>
      <c r="I244" s="28"/>
      <c r="J244" s="24"/>
      <c r="K244"/>
      <c r="L244" s="32"/>
      <c r="M244"/>
      <c r="N244"/>
      <c r="O244" s="32"/>
      <c r="P244"/>
      <c r="Q244"/>
      <c r="R244"/>
      <c r="S244"/>
      <c r="T244"/>
    </row>
    <row r="245" spans="2:20" s="10" customFormat="1" x14ac:dyDescent="0.2">
      <c r="B245" t="str">
        <f>IF(Totaaloverzicht!B245&gt;0,Totaaloverzicht!B245," ")</f>
        <v xml:space="preserve"> </v>
      </c>
      <c r="F245"/>
      <c r="G245"/>
      <c r="H245" s="24"/>
      <c r="I245" s="28"/>
      <c r="J245" s="24"/>
      <c r="K245"/>
      <c r="L245" s="32"/>
      <c r="M245"/>
      <c r="N245"/>
      <c r="O245" s="32"/>
      <c r="P245"/>
      <c r="Q245"/>
      <c r="R245"/>
      <c r="S245"/>
      <c r="T245"/>
    </row>
    <row r="246" spans="2:20" s="10" customFormat="1" x14ac:dyDescent="0.2">
      <c r="B246" t="str">
        <f>IF(Totaaloverzicht!B246&gt;0,Totaaloverzicht!B246," ")</f>
        <v xml:space="preserve"> </v>
      </c>
      <c r="F246"/>
      <c r="G246"/>
      <c r="H246" s="24"/>
      <c r="I246" s="28"/>
      <c r="J246" s="24"/>
      <c r="K246"/>
      <c r="L246" s="32"/>
      <c r="M246"/>
      <c r="N246"/>
      <c r="O246" s="32"/>
      <c r="P246"/>
      <c r="Q246"/>
      <c r="R246"/>
      <c r="S246"/>
      <c r="T246"/>
    </row>
    <row r="247" spans="2:20" s="10" customFormat="1" x14ac:dyDescent="0.2">
      <c r="B247" t="str">
        <f>IF(Totaaloverzicht!B247&gt;0,Totaaloverzicht!B247," ")</f>
        <v xml:space="preserve"> </v>
      </c>
      <c r="F247"/>
      <c r="G247"/>
      <c r="H247" s="24"/>
      <c r="I247" s="28"/>
      <c r="J247" s="24"/>
      <c r="K247"/>
      <c r="L247" s="32"/>
      <c r="M247"/>
      <c r="N247"/>
      <c r="O247" s="32"/>
      <c r="P247"/>
      <c r="Q247"/>
      <c r="R247"/>
      <c r="S247"/>
      <c r="T247"/>
    </row>
    <row r="248" spans="2:20" s="10" customFormat="1" x14ac:dyDescent="0.2">
      <c r="B248" t="str">
        <f>IF(Totaaloverzicht!B248&gt;0,Totaaloverzicht!B248," ")</f>
        <v xml:space="preserve"> </v>
      </c>
      <c r="F248"/>
      <c r="G248"/>
      <c r="H248" s="24"/>
      <c r="I248" s="28"/>
      <c r="J248" s="24"/>
      <c r="K248"/>
      <c r="L248" s="32"/>
      <c r="M248"/>
      <c r="N248"/>
      <c r="O248" s="32"/>
      <c r="P248"/>
      <c r="Q248"/>
      <c r="R248"/>
      <c r="S248"/>
      <c r="T248"/>
    </row>
    <row r="249" spans="2:20" s="10" customFormat="1" x14ac:dyDescent="0.2">
      <c r="B249" t="str">
        <f>IF(Totaaloverzicht!B249&gt;0,Totaaloverzicht!B249," ")</f>
        <v xml:space="preserve"> </v>
      </c>
      <c r="F249"/>
      <c r="G249"/>
      <c r="H249" s="24"/>
      <c r="I249" s="28"/>
      <c r="J249" s="24"/>
      <c r="K249"/>
      <c r="L249" s="32"/>
      <c r="M249"/>
      <c r="N249"/>
      <c r="O249" s="32"/>
      <c r="P249"/>
      <c r="Q249"/>
      <c r="R249"/>
      <c r="S249"/>
      <c r="T249"/>
    </row>
    <row r="250" spans="2:20" s="10" customFormat="1" x14ac:dyDescent="0.2">
      <c r="B250" t="str">
        <f>IF(Totaaloverzicht!B250&gt;0,Totaaloverzicht!B250," ")</f>
        <v xml:space="preserve"> </v>
      </c>
      <c r="F250"/>
      <c r="G250"/>
      <c r="H250" s="24"/>
      <c r="I250" s="28"/>
      <c r="J250" s="24"/>
      <c r="K250"/>
      <c r="L250" s="32"/>
      <c r="M250"/>
      <c r="N250"/>
      <c r="O250" s="32"/>
      <c r="P250"/>
      <c r="Q250"/>
      <c r="R250"/>
      <c r="S250"/>
      <c r="T250"/>
    </row>
    <row r="251" spans="2:20" s="10" customFormat="1" x14ac:dyDescent="0.2">
      <c r="B251" t="str">
        <f>IF(Totaaloverzicht!B251&gt;0,Totaaloverzicht!B251," ")</f>
        <v xml:space="preserve"> </v>
      </c>
      <c r="F251"/>
      <c r="G251"/>
      <c r="H251" s="24"/>
      <c r="I251" s="28"/>
      <c r="J251" s="24"/>
      <c r="K251"/>
      <c r="L251" s="32"/>
      <c r="M251"/>
      <c r="N251"/>
      <c r="O251" s="32"/>
      <c r="P251"/>
      <c r="Q251"/>
      <c r="R251"/>
      <c r="S251"/>
      <c r="T251"/>
    </row>
    <row r="252" spans="2:20" s="10" customFormat="1" x14ac:dyDescent="0.2">
      <c r="B252" t="str">
        <f>IF(Totaaloverzicht!B252&gt;0,Totaaloverzicht!B252," ")</f>
        <v xml:space="preserve"> </v>
      </c>
      <c r="F252"/>
      <c r="G252"/>
      <c r="H252" s="24"/>
      <c r="I252" s="28"/>
      <c r="J252" s="24"/>
      <c r="K252"/>
      <c r="L252" s="32"/>
      <c r="M252"/>
      <c r="N252"/>
      <c r="O252" s="32"/>
      <c r="P252"/>
      <c r="Q252"/>
      <c r="R252"/>
      <c r="S252"/>
      <c r="T252"/>
    </row>
    <row r="253" spans="2:20" s="10" customFormat="1" x14ac:dyDescent="0.2">
      <c r="B253" t="str">
        <f>IF(Totaaloverzicht!B253&gt;0,Totaaloverzicht!B253," ")</f>
        <v xml:space="preserve"> </v>
      </c>
      <c r="F253"/>
      <c r="G253"/>
      <c r="H253" s="24"/>
      <c r="I253" s="28"/>
      <c r="J253" s="24"/>
      <c r="K253"/>
      <c r="L253" s="32"/>
      <c r="M253"/>
      <c r="N253"/>
      <c r="O253" s="32"/>
      <c r="P253"/>
      <c r="Q253"/>
      <c r="R253"/>
      <c r="S253"/>
      <c r="T253"/>
    </row>
    <row r="254" spans="2:20" s="10" customFormat="1" x14ac:dyDescent="0.2">
      <c r="B254" t="str">
        <f>IF(Totaaloverzicht!B254&gt;0,Totaaloverzicht!B254," ")</f>
        <v xml:space="preserve"> </v>
      </c>
      <c r="F254"/>
      <c r="G254"/>
      <c r="H254" s="24"/>
      <c r="I254" s="28"/>
      <c r="J254" s="24"/>
      <c r="K254"/>
      <c r="L254" s="32"/>
      <c r="M254"/>
      <c r="N254"/>
      <c r="O254" s="32"/>
      <c r="P254"/>
      <c r="Q254"/>
      <c r="R254"/>
      <c r="S254"/>
      <c r="T254"/>
    </row>
    <row r="255" spans="2:20" s="10" customFormat="1" x14ac:dyDescent="0.2">
      <c r="B255" t="str">
        <f>IF(Totaaloverzicht!B255&gt;0,Totaaloverzicht!B255," ")</f>
        <v xml:space="preserve"> </v>
      </c>
      <c r="F255"/>
      <c r="G255"/>
      <c r="H255" s="24"/>
      <c r="I255" s="28"/>
      <c r="J255" s="24"/>
      <c r="K255"/>
      <c r="L255" s="32"/>
      <c r="M255"/>
      <c r="N255"/>
      <c r="O255" s="32"/>
      <c r="P255"/>
      <c r="Q255"/>
      <c r="R255"/>
      <c r="S255"/>
      <c r="T255"/>
    </row>
    <row r="256" spans="2:20" s="10" customFormat="1" x14ac:dyDescent="0.2">
      <c r="B256" t="str">
        <f>IF(Totaaloverzicht!B256&gt;0,Totaaloverzicht!B256," ")</f>
        <v xml:space="preserve"> </v>
      </c>
      <c r="F256"/>
      <c r="G256"/>
      <c r="H256" s="24"/>
      <c r="I256" s="28"/>
      <c r="J256" s="24"/>
      <c r="K256"/>
      <c r="L256" s="32"/>
      <c r="M256"/>
      <c r="N256"/>
      <c r="O256" s="32"/>
      <c r="P256"/>
      <c r="Q256"/>
      <c r="R256"/>
      <c r="S256"/>
      <c r="T256"/>
    </row>
    <row r="257" spans="2:20" s="10" customFormat="1" x14ac:dyDescent="0.2">
      <c r="B257" t="str">
        <f>IF(Totaaloverzicht!B257&gt;0,Totaaloverzicht!B257," ")</f>
        <v xml:space="preserve"> </v>
      </c>
      <c r="F257"/>
      <c r="G257"/>
      <c r="H257" s="24"/>
      <c r="I257" s="28"/>
      <c r="J257" s="24"/>
      <c r="K257"/>
      <c r="L257" s="32"/>
      <c r="M257"/>
      <c r="N257"/>
      <c r="O257" s="32"/>
      <c r="P257"/>
      <c r="Q257"/>
      <c r="R257"/>
      <c r="S257"/>
      <c r="T257"/>
    </row>
    <row r="258" spans="2:20" s="10" customFormat="1" x14ac:dyDescent="0.2">
      <c r="B258" t="str">
        <f>IF(Totaaloverzicht!B258&gt;0,Totaaloverzicht!B258," ")</f>
        <v xml:space="preserve"> </v>
      </c>
      <c r="F258"/>
      <c r="G258"/>
      <c r="H258" s="24"/>
      <c r="I258" s="28"/>
      <c r="J258" s="24"/>
      <c r="K258"/>
      <c r="L258" s="32"/>
      <c r="M258"/>
      <c r="N258"/>
      <c r="O258" s="32"/>
      <c r="P258"/>
      <c r="Q258"/>
      <c r="R258"/>
      <c r="S258"/>
      <c r="T258"/>
    </row>
    <row r="259" spans="2:20" s="10" customFormat="1" x14ac:dyDescent="0.2">
      <c r="B259" t="str">
        <f>IF(Totaaloverzicht!B259&gt;0,Totaaloverzicht!B259," ")</f>
        <v xml:space="preserve"> </v>
      </c>
      <c r="F259"/>
      <c r="G259"/>
      <c r="H259" s="24"/>
      <c r="I259" s="28"/>
      <c r="J259" s="24"/>
      <c r="K259"/>
      <c r="L259" s="32"/>
      <c r="M259"/>
      <c r="N259"/>
      <c r="O259" s="32"/>
      <c r="P259"/>
      <c r="Q259"/>
      <c r="R259"/>
      <c r="S259"/>
      <c r="T259"/>
    </row>
    <row r="260" spans="2:20" s="10" customFormat="1" x14ac:dyDescent="0.2">
      <c r="B260" t="str">
        <f>IF(Totaaloverzicht!B260&gt;0,Totaaloverzicht!B260," ")</f>
        <v xml:space="preserve"> </v>
      </c>
      <c r="F260"/>
      <c r="G260"/>
      <c r="H260" s="24"/>
      <c r="I260" s="28"/>
      <c r="J260" s="24"/>
      <c r="K260"/>
      <c r="L260" s="32"/>
      <c r="M260"/>
      <c r="N260"/>
      <c r="O260" s="32"/>
      <c r="P260"/>
      <c r="Q260"/>
      <c r="R260"/>
      <c r="S260"/>
      <c r="T260"/>
    </row>
    <row r="261" spans="2:20" s="10" customFormat="1" x14ac:dyDescent="0.2">
      <c r="B261" t="str">
        <f>IF(Totaaloverzicht!B261&gt;0,Totaaloverzicht!B261," ")</f>
        <v xml:space="preserve"> </v>
      </c>
      <c r="F261"/>
      <c r="G261"/>
      <c r="H261" s="24"/>
      <c r="I261" s="28"/>
      <c r="J261" s="24"/>
      <c r="K261"/>
      <c r="L261" s="32"/>
      <c r="M261"/>
      <c r="N261"/>
      <c r="O261" s="32"/>
      <c r="P261"/>
      <c r="Q261"/>
      <c r="R261"/>
      <c r="S261"/>
      <c r="T261"/>
    </row>
    <row r="262" spans="2:20" s="10" customFormat="1" x14ac:dyDescent="0.2">
      <c r="B262" t="str">
        <f>IF(Totaaloverzicht!B262&gt;0,Totaaloverzicht!B262," ")</f>
        <v xml:space="preserve"> </v>
      </c>
      <c r="F262"/>
      <c r="G262"/>
      <c r="H262" s="24"/>
      <c r="I262" s="28"/>
      <c r="J262" s="24"/>
      <c r="K262"/>
      <c r="L262" s="32"/>
      <c r="M262"/>
      <c r="N262"/>
      <c r="O262" s="32"/>
      <c r="P262"/>
      <c r="Q262"/>
      <c r="R262"/>
      <c r="S262"/>
      <c r="T262"/>
    </row>
    <row r="263" spans="2:20" s="10" customFormat="1" x14ac:dyDescent="0.2">
      <c r="B263" t="str">
        <f>IF(Totaaloverzicht!B263&gt;0,Totaaloverzicht!B263," ")</f>
        <v xml:space="preserve"> </v>
      </c>
      <c r="F263"/>
      <c r="G263"/>
      <c r="H263" s="24"/>
      <c r="I263" s="28"/>
      <c r="J263" s="24"/>
      <c r="K263"/>
      <c r="L263" s="32"/>
      <c r="M263"/>
      <c r="N263"/>
      <c r="O263" s="32"/>
      <c r="P263"/>
      <c r="Q263"/>
      <c r="R263"/>
      <c r="S263"/>
      <c r="T263"/>
    </row>
  </sheetData>
  <mergeCells count="1">
    <mergeCell ref="F4:G4"/>
  </mergeCells>
  <phoneticPr fontId="7" type="noConversion"/>
  <conditionalFormatting sqref="G123:G124 G83:G84 G113:G114 G121 G117 G91:G94">
    <cfRule type="iconSet" priority="143">
      <iconSet showValue="0">
        <cfvo type="percent" val="0"/>
        <cfvo type="num" val="2"/>
        <cfvo type="num" val="3"/>
      </iconSet>
    </cfRule>
  </conditionalFormatting>
  <conditionalFormatting sqref="G160 G143 G188:G189 G164:G165 G179 G205 G172 G195:G196">
    <cfRule type="iconSet" priority="144">
      <iconSet showValue="0">
        <cfvo type="percent" val="0"/>
        <cfvo type="num" val="2"/>
        <cfvo type="num" val="3"/>
      </iconSet>
    </cfRule>
  </conditionalFormatting>
  <conditionalFormatting sqref="G102:G103">
    <cfRule type="iconSet" priority="140">
      <iconSet showValue="0">
        <cfvo type="percent" val="0"/>
        <cfvo type="num" val="2"/>
        <cfvo type="num" val="3"/>
      </iconSet>
    </cfRule>
  </conditionalFormatting>
  <conditionalFormatting sqref="G50:G51 G8:G11 G32:G33 G44:G45 G20:G21 G23:G24 G36:G39 G56:G59 G68:G69">
    <cfRule type="iconSet" priority="145">
      <iconSet showValue="0">
        <cfvo type="percent" val="0"/>
        <cfvo type="num" val="2"/>
        <cfvo type="num" val="3"/>
      </iconSet>
    </cfRule>
  </conditionalFormatting>
  <conditionalFormatting sqref="G149">
    <cfRule type="iconSet" priority="146">
      <iconSet showValue="0">
        <cfvo type="percent" val="0"/>
        <cfvo type="num" val="2"/>
        <cfvo type="num" val="3"/>
      </iconSet>
    </cfRule>
  </conditionalFormatting>
  <conditionalFormatting sqref="G131">
    <cfRule type="iconSet" priority="126">
      <iconSet showValue="0">
        <cfvo type="percent" val="0"/>
        <cfvo type="num" val="2"/>
        <cfvo type="num" val="3"/>
      </iconSet>
    </cfRule>
  </conditionalFormatting>
  <conditionalFormatting sqref="G178">
    <cfRule type="iconSet" priority="147">
      <iconSet showValue="0">
        <cfvo type="percent" val="0"/>
        <cfvo type="num" val="2"/>
        <cfvo type="num" val="3"/>
      </iconSet>
    </cfRule>
  </conditionalFormatting>
  <conditionalFormatting sqref="G132">
    <cfRule type="iconSet" priority="117">
      <iconSet showValue="0">
        <cfvo type="percent" val="0"/>
        <cfvo type="num" val="2"/>
        <cfvo type="num" val="3"/>
      </iconSet>
    </cfRule>
  </conditionalFormatting>
  <conditionalFormatting sqref="G12">
    <cfRule type="iconSet" priority="104">
      <iconSet showValue="0">
        <cfvo type="percent" val="0"/>
        <cfvo type="num" val="2"/>
        <cfvo type="num" val="3"/>
      </iconSet>
    </cfRule>
  </conditionalFormatting>
  <conditionalFormatting sqref="G13">
    <cfRule type="iconSet" priority="103">
      <iconSet showValue="0">
        <cfvo type="percent" val="0"/>
        <cfvo type="num" val="2"/>
        <cfvo type="num" val="3"/>
      </iconSet>
    </cfRule>
  </conditionalFormatting>
  <conditionalFormatting sqref="G14">
    <cfRule type="iconSet" priority="102">
      <iconSet showValue="0">
        <cfvo type="percent" val="0"/>
        <cfvo type="num" val="2"/>
        <cfvo type="num" val="3"/>
      </iconSet>
    </cfRule>
  </conditionalFormatting>
  <conditionalFormatting sqref="G15">
    <cfRule type="iconSet" priority="101">
      <iconSet showValue="0">
        <cfvo type="percent" val="0"/>
        <cfvo type="num" val="2"/>
        <cfvo type="num" val="3"/>
      </iconSet>
    </cfRule>
  </conditionalFormatting>
  <conditionalFormatting sqref="G16">
    <cfRule type="iconSet" priority="100">
      <iconSet showValue="0">
        <cfvo type="percent" val="0"/>
        <cfvo type="num" val="2"/>
        <cfvo type="num" val="3"/>
      </iconSet>
    </cfRule>
  </conditionalFormatting>
  <conditionalFormatting sqref="G17">
    <cfRule type="iconSet" priority="99">
      <iconSet showValue="0">
        <cfvo type="percent" val="0"/>
        <cfvo type="num" val="2"/>
        <cfvo type="num" val="3"/>
      </iconSet>
    </cfRule>
  </conditionalFormatting>
  <conditionalFormatting sqref="G18">
    <cfRule type="iconSet" priority="98">
      <iconSet showValue="0">
        <cfvo type="percent" val="0"/>
        <cfvo type="num" val="2"/>
        <cfvo type="num" val="3"/>
      </iconSet>
    </cfRule>
  </conditionalFormatting>
  <conditionalFormatting sqref="G19">
    <cfRule type="iconSet" priority="97">
      <iconSet showValue="0">
        <cfvo type="percent" val="0"/>
        <cfvo type="num" val="2"/>
        <cfvo type="num" val="3"/>
      </iconSet>
    </cfRule>
  </conditionalFormatting>
  <conditionalFormatting sqref="G25">
    <cfRule type="iconSet" priority="96">
      <iconSet showValue="0">
        <cfvo type="percent" val="0"/>
        <cfvo type="num" val="2"/>
        <cfvo type="num" val="3"/>
      </iconSet>
    </cfRule>
  </conditionalFormatting>
  <conditionalFormatting sqref="G26">
    <cfRule type="iconSet" priority="95">
      <iconSet showValue="0">
        <cfvo type="percent" val="0"/>
        <cfvo type="num" val="2"/>
        <cfvo type="num" val="3"/>
      </iconSet>
    </cfRule>
  </conditionalFormatting>
  <conditionalFormatting sqref="G27">
    <cfRule type="iconSet" priority="94">
      <iconSet showValue="0">
        <cfvo type="percent" val="0"/>
        <cfvo type="num" val="2"/>
        <cfvo type="num" val="3"/>
      </iconSet>
    </cfRule>
  </conditionalFormatting>
  <conditionalFormatting sqref="G28">
    <cfRule type="iconSet" priority="93">
      <iconSet showValue="0">
        <cfvo type="percent" val="0"/>
        <cfvo type="num" val="2"/>
        <cfvo type="num" val="3"/>
      </iconSet>
    </cfRule>
  </conditionalFormatting>
  <conditionalFormatting sqref="G29">
    <cfRule type="iconSet" priority="92">
      <iconSet showValue="0">
        <cfvo type="percent" val="0"/>
        <cfvo type="num" val="2"/>
        <cfvo type="num" val="3"/>
      </iconSet>
    </cfRule>
  </conditionalFormatting>
  <conditionalFormatting sqref="G30">
    <cfRule type="iconSet" priority="91">
      <iconSet showValue="0">
        <cfvo type="percent" val="0"/>
        <cfvo type="num" val="2"/>
        <cfvo type="num" val="3"/>
      </iconSet>
    </cfRule>
  </conditionalFormatting>
  <conditionalFormatting sqref="G22">
    <cfRule type="iconSet" priority="90">
      <iconSet showValue="0">
        <cfvo type="percent" val="0"/>
        <cfvo type="num" val="2"/>
        <cfvo type="num" val="3"/>
      </iconSet>
    </cfRule>
  </conditionalFormatting>
  <conditionalFormatting sqref="G31">
    <cfRule type="iconSet" priority="89">
      <iconSet showValue="0">
        <cfvo type="percent" val="0"/>
        <cfvo type="num" val="2"/>
        <cfvo type="num" val="3"/>
      </iconSet>
    </cfRule>
  </conditionalFormatting>
  <conditionalFormatting sqref="G35">
    <cfRule type="iconSet" priority="88">
      <iconSet showValue="0">
        <cfvo type="percent" val="0"/>
        <cfvo type="num" val="2"/>
        <cfvo type="num" val="3"/>
      </iconSet>
    </cfRule>
  </conditionalFormatting>
  <conditionalFormatting sqref="G34">
    <cfRule type="iconSet" priority="87">
      <iconSet showValue="0">
        <cfvo type="percent" val="0"/>
        <cfvo type="num" val="2"/>
        <cfvo type="num" val="3"/>
      </iconSet>
    </cfRule>
  </conditionalFormatting>
  <conditionalFormatting sqref="G40">
    <cfRule type="iconSet" priority="86">
      <iconSet showValue="0">
        <cfvo type="percent" val="0"/>
        <cfvo type="num" val="2"/>
        <cfvo type="num" val="3"/>
      </iconSet>
    </cfRule>
  </conditionalFormatting>
  <conditionalFormatting sqref="G41">
    <cfRule type="iconSet" priority="85">
      <iconSet showValue="0">
        <cfvo type="percent" val="0"/>
        <cfvo type="num" val="2"/>
        <cfvo type="num" val="3"/>
      </iconSet>
    </cfRule>
  </conditionalFormatting>
  <conditionalFormatting sqref="G42">
    <cfRule type="iconSet" priority="84">
      <iconSet showValue="0">
        <cfvo type="percent" val="0"/>
        <cfvo type="num" val="2"/>
        <cfvo type="num" val="3"/>
      </iconSet>
    </cfRule>
  </conditionalFormatting>
  <conditionalFormatting sqref="G43">
    <cfRule type="iconSet" priority="83">
      <iconSet showValue="0">
        <cfvo type="percent" val="0"/>
        <cfvo type="num" val="2"/>
        <cfvo type="num" val="3"/>
      </iconSet>
    </cfRule>
  </conditionalFormatting>
  <conditionalFormatting sqref="G46">
    <cfRule type="iconSet" priority="82">
      <iconSet showValue="0">
        <cfvo type="percent" val="0"/>
        <cfvo type="num" val="2"/>
        <cfvo type="num" val="3"/>
      </iconSet>
    </cfRule>
  </conditionalFormatting>
  <conditionalFormatting sqref="G47">
    <cfRule type="iconSet" priority="81">
      <iconSet showValue="0">
        <cfvo type="percent" val="0"/>
        <cfvo type="num" val="2"/>
        <cfvo type="num" val="3"/>
      </iconSet>
    </cfRule>
  </conditionalFormatting>
  <conditionalFormatting sqref="G48">
    <cfRule type="iconSet" priority="80">
      <iconSet showValue="0">
        <cfvo type="percent" val="0"/>
        <cfvo type="num" val="2"/>
        <cfvo type="num" val="3"/>
      </iconSet>
    </cfRule>
  </conditionalFormatting>
  <conditionalFormatting sqref="G49">
    <cfRule type="iconSet" priority="79">
      <iconSet showValue="0">
        <cfvo type="percent" val="0"/>
        <cfvo type="num" val="2"/>
        <cfvo type="num" val="3"/>
      </iconSet>
    </cfRule>
  </conditionalFormatting>
  <conditionalFormatting sqref="G52">
    <cfRule type="iconSet" priority="78">
      <iconSet showValue="0">
        <cfvo type="percent" val="0"/>
        <cfvo type="num" val="2"/>
        <cfvo type="num" val="3"/>
      </iconSet>
    </cfRule>
  </conditionalFormatting>
  <conditionalFormatting sqref="G53">
    <cfRule type="iconSet" priority="77">
      <iconSet showValue="0">
        <cfvo type="percent" val="0"/>
        <cfvo type="num" val="2"/>
        <cfvo type="num" val="3"/>
      </iconSet>
    </cfRule>
  </conditionalFormatting>
  <conditionalFormatting sqref="G54">
    <cfRule type="iconSet" priority="76">
      <iconSet showValue="0">
        <cfvo type="percent" val="0"/>
        <cfvo type="num" val="2"/>
        <cfvo type="num" val="3"/>
      </iconSet>
    </cfRule>
  </conditionalFormatting>
  <conditionalFormatting sqref="G55">
    <cfRule type="iconSet" priority="75">
      <iconSet showValue="0">
        <cfvo type="percent" val="0"/>
        <cfvo type="num" val="2"/>
        <cfvo type="num" val="3"/>
      </iconSet>
    </cfRule>
  </conditionalFormatting>
  <conditionalFormatting sqref="G60">
    <cfRule type="iconSet" priority="74">
      <iconSet showValue="0">
        <cfvo type="percent" val="0"/>
        <cfvo type="num" val="2"/>
        <cfvo type="num" val="3"/>
      </iconSet>
    </cfRule>
  </conditionalFormatting>
  <conditionalFormatting sqref="G61">
    <cfRule type="iconSet" priority="73">
      <iconSet showValue="0">
        <cfvo type="percent" val="0"/>
        <cfvo type="num" val="2"/>
        <cfvo type="num" val="3"/>
      </iconSet>
    </cfRule>
  </conditionalFormatting>
  <conditionalFormatting sqref="G62">
    <cfRule type="iconSet" priority="72">
      <iconSet showValue="0">
        <cfvo type="percent" val="0"/>
        <cfvo type="num" val="2"/>
        <cfvo type="num" val="3"/>
      </iconSet>
    </cfRule>
  </conditionalFormatting>
  <conditionalFormatting sqref="G63">
    <cfRule type="iconSet" priority="71">
      <iconSet showValue="0">
        <cfvo type="percent" val="0"/>
        <cfvo type="num" val="2"/>
        <cfvo type="num" val="3"/>
      </iconSet>
    </cfRule>
  </conditionalFormatting>
  <conditionalFormatting sqref="G64">
    <cfRule type="iconSet" priority="70">
      <iconSet showValue="0">
        <cfvo type="percent" val="0"/>
        <cfvo type="num" val="2"/>
        <cfvo type="num" val="3"/>
      </iconSet>
    </cfRule>
  </conditionalFormatting>
  <conditionalFormatting sqref="G65">
    <cfRule type="iconSet" priority="69">
      <iconSet showValue="0">
        <cfvo type="percent" val="0"/>
        <cfvo type="num" val="2"/>
        <cfvo type="num" val="3"/>
      </iconSet>
    </cfRule>
  </conditionalFormatting>
  <conditionalFormatting sqref="G66">
    <cfRule type="iconSet" priority="68">
      <iconSet showValue="0">
        <cfvo type="percent" val="0"/>
        <cfvo type="num" val="2"/>
        <cfvo type="num" val="3"/>
      </iconSet>
    </cfRule>
  </conditionalFormatting>
  <conditionalFormatting sqref="G67">
    <cfRule type="iconSet" priority="67">
      <iconSet showValue="0">
        <cfvo type="percent" val="0"/>
        <cfvo type="num" val="2"/>
        <cfvo type="num" val="3"/>
      </iconSet>
    </cfRule>
  </conditionalFormatting>
  <conditionalFormatting sqref="G70 G74 G78 G82">
    <cfRule type="iconSet" priority="66">
      <iconSet showValue="0">
        <cfvo type="percent" val="0"/>
        <cfvo type="num" val="2"/>
        <cfvo type="num" val="3"/>
      </iconSet>
    </cfRule>
  </conditionalFormatting>
  <conditionalFormatting sqref="G71 G75 G79">
    <cfRule type="iconSet" priority="65">
      <iconSet showValue="0">
        <cfvo type="percent" val="0"/>
        <cfvo type="num" val="2"/>
        <cfvo type="num" val="3"/>
      </iconSet>
    </cfRule>
  </conditionalFormatting>
  <conditionalFormatting sqref="G72 G76 G80">
    <cfRule type="iconSet" priority="64">
      <iconSet showValue="0">
        <cfvo type="percent" val="0"/>
        <cfvo type="num" val="2"/>
        <cfvo type="num" val="3"/>
      </iconSet>
    </cfRule>
  </conditionalFormatting>
  <conditionalFormatting sqref="G73 G77 G81">
    <cfRule type="iconSet" priority="63">
      <iconSet showValue="0">
        <cfvo type="percent" val="0"/>
        <cfvo type="num" val="2"/>
        <cfvo type="num" val="3"/>
      </iconSet>
    </cfRule>
  </conditionalFormatting>
  <conditionalFormatting sqref="G86 G90">
    <cfRule type="iconSet" priority="62">
      <iconSet showValue="0">
        <cfvo type="percent" val="0"/>
        <cfvo type="num" val="2"/>
        <cfvo type="num" val="3"/>
      </iconSet>
    </cfRule>
  </conditionalFormatting>
  <conditionalFormatting sqref="G87">
    <cfRule type="iconSet" priority="61">
      <iconSet showValue="0">
        <cfvo type="percent" val="0"/>
        <cfvo type="num" val="2"/>
        <cfvo type="num" val="3"/>
      </iconSet>
    </cfRule>
  </conditionalFormatting>
  <conditionalFormatting sqref="G88">
    <cfRule type="iconSet" priority="60">
      <iconSet showValue="0">
        <cfvo type="percent" val="0"/>
        <cfvo type="num" val="2"/>
        <cfvo type="num" val="3"/>
      </iconSet>
    </cfRule>
  </conditionalFormatting>
  <conditionalFormatting sqref="G85 G89">
    <cfRule type="iconSet" priority="59">
      <iconSet showValue="0">
        <cfvo type="percent" val="0"/>
        <cfvo type="num" val="2"/>
        <cfvo type="num" val="3"/>
      </iconSet>
    </cfRule>
  </conditionalFormatting>
  <conditionalFormatting sqref="G96 G100">
    <cfRule type="iconSet" priority="58">
      <iconSet showValue="0">
        <cfvo type="percent" val="0"/>
        <cfvo type="num" val="2"/>
        <cfvo type="num" val="3"/>
      </iconSet>
    </cfRule>
  </conditionalFormatting>
  <conditionalFormatting sqref="G97">
    <cfRule type="iconSet" priority="57">
      <iconSet showValue="0">
        <cfvo type="percent" val="0"/>
        <cfvo type="num" val="2"/>
        <cfvo type="num" val="3"/>
      </iconSet>
    </cfRule>
  </conditionalFormatting>
  <conditionalFormatting sqref="G98">
    <cfRule type="iconSet" priority="56">
      <iconSet showValue="0">
        <cfvo type="percent" val="0"/>
        <cfvo type="num" val="2"/>
        <cfvo type="num" val="3"/>
      </iconSet>
    </cfRule>
  </conditionalFormatting>
  <conditionalFormatting sqref="G95 G99 G101">
    <cfRule type="iconSet" priority="55">
      <iconSet showValue="0">
        <cfvo type="percent" val="0"/>
        <cfvo type="num" val="2"/>
        <cfvo type="num" val="3"/>
      </iconSet>
    </cfRule>
  </conditionalFormatting>
  <conditionalFormatting sqref="G105 G109 G112">
    <cfRule type="iconSet" priority="54">
      <iconSet showValue="0">
        <cfvo type="percent" val="0"/>
        <cfvo type="num" val="2"/>
        <cfvo type="num" val="3"/>
      </iconSet>
    </cfRule>
  </conditionalFormatting>
  <conditionalFormatting sqref="G106">
    <cfRule type="iconSet" priority="53">
      <iconSet showValue="0">
        <cfvo type="percent" val="0"/>
        <cfvo type="num" val="2"/>
        <cfvo type="num" val="3"/>
      </iconSet>
    </cfRule>
  </conditionalFormatting>
  <conditionalFormatting sqref="G107">
    <cfRule type="iconSet" priority="52">
      <iconSet showValue="0">
        <cfvo type="percent" val="0"/>
        <cfvo type="num" val="2"/>
        <cfvo type="num" val="3"/>
      </iconSet>
    </cfRule>
  </conditionalFormatting>
  <conditionalFormatting sqref="G104 G108 G110:G111">
    <cfRule type="iconSet" priority="51">
      <iconSet showValue="0">
        <cfvo type="percent" val="0"/>
        <cfvo type="num" val="2"/>
        <cfvo type="num" val="3"/>
      </iconSet>
    </cfRule>
  </conditionalFormatting>
  <conditionalFormatting sqref="G116">
    <cfRule type="iconSet" priority="50">
      <iconSet showValue="0">
        <cfvo type="percent" val="0"/>
        <cfvo type="num" val="2"/>
        <cfvo type="num" val="3"/>
      </iconSet>
    </cfRule>
  </conditionalFormatting>
  <conditionalFormatting sqref="G115">
    <cfRule type="iconSet" priority="49">
      <iconSet showValue="0">
        <cfvo type="percent" val="0"/>
        <cfvo type="num" val="2"/>
        <cfvo type="num" val="3"/>
      </iconSet>
    </cfRule>
  </conditionalFormatting>
  <conditionalFormatting sqref="G120">
    <cfRule type="iconSet" priority="48">
      <iconSet showValue="0">
        <cfvo type="percent" val="0"/>
        <cfvo type="num" val="2"/>
        <cfvo type="num" val="3"/>
      </iconSet>
    </cfRule>
  </conditionalFormatting>
  <conditionalFormatting sqref="G119">
    <cfRule type="iconSet" priority="47">
      <iconSet showValue="0">
        <cfvo type="percent" val="0"/>
        <cfvo type="num" val="2"/>
        <cfvo type="num" val="3"/>
      </iconSet>
    </cfRule>
  </conditionalFormatting>
  <conditionalFormatting sqref="G126">
    <cfRule type="iconSet" priority="46">
      <iconSet showValue="0">
        <cfvo type="percent" val="0"/>
        <cfvo type="num" val="2"/>
        <cfvo type="num" val="3"/>
      </iconSet>
    </cfRule>
  </conditionalFormatting>
  <conditionalFormatting sqref="G125">
    <cfRule type="iconSet" priority="45">
      <iconSet showValue="0">
        <cfvo type="percent" val="0"/>
        <cfvo type="num" val="2"/>
        <cfvo type="num" val="3"/>
      </iconSet>
    </cfRule>
  </conditionalFormatting>
  <conditionalFormatting sqref="G128">
    <cfRule type="iconSet" priority="44">
      <iconSet showValue="0">
        <cfvo type="percent" val="0"/>
        <cfvo type="num" val="2"/>
        <cfvo type="num" val="3"/>
      </iconSet>
    </cfRule>
  </conditionalFormatting>
  <conditionalFormatting sqref="G127">
    <cfRule type="iconSet" priority="43">
      <iconSet showValue="0">
        <cfvo type="percent" val="0"/>
        <cfvo type="num" val="2"/>
        <cfvo type="num" val="3"/>
      </iconSet>
    </cfRule>
  </conditionalFormatting>
  <conditionalFormatting sqref="G136">
    <cfRule type="iconSet" priority="42">
      <iconSet showValue="0">
        <cfvo type="percent" val="0"/>
        <cfvo type="num" val="2"/>
        <cfvo type="num" val="3"/>
      </iconSet>
    </cfRule>
  </conditionalFormatting>
  <conditionalFormatting sqref="G135">
    <cfRule type="iconSet" priority="41">
      <iconSet showValue="0">
        <cfvo type="percent" val="0"/>
        <cfvo type="num" val="2"/>
        <cfvo type="num" val="3"/>
      </iconSet>
    </cfRule>
  </conditionalFormatting>
  <conditionalFormatting sqref="G138">
    <cfRule type="iconSet" priority="40">
      <iconSet showValue="0">
        <cfvo type="percent" val="0"/>
        <cfvo type="num" val="2"/>
        <cfvo type="num" val="3"/>
      </iconSet>
    </cfRule>
  </conditionalFormatting>
  <conditionalFormatting sqref="G137">
    <cfRule type="iconSet" priority="39">
      <iconSet showValue="0">
        <cfvo type="percent" val="0"/>
        <cfvo type="num" val="2"/>
        <cfvo type="num" val="3"/>
      </iconSet>
    </cfRule>
  </conditionalFormatting>
  <conditionalFormatting sqref="G140">
    <cfRule type="iconSet" priority="38">
      <iconSet showValue="0">
        <cfvo type="percent" val="0"/>
        <cfvo type="num" val="2"/>
        <cfvo type="num" val="3"/>
      </iconSet>
    </cfRule>
  </conditionalFormatting>
  <conditionalFormatting sqref="G139">
    <cfRule type="iconSet" priority="37">
      <iconSet showValue="0">
        <cfvo type="percent" val="0"/>
        <cfvo type="num" val="2"/>
        <cfvo type="num" val="3"/>
      </iconSet>
    </cfRule>
  </conditionalFormatting>
  <conditionalFormatting sqref="G146">
    <cfRule type="iconSet" priority="36">
      <iconSet showValue="0">
        <cfvo type="percent" val="0"/>
        <cfvo type="num" val="2"/>
        <cfvo type="num" val="3"/>
      </iconSet>
    </cfRule>
  </conditionalFormatting>
  <conditionalFormatting sqref="G145">
    <cfRule type="iconSet" priority="35">
      <iconSet showValue="0">
        <cfvo type="percent" val="0"/>
        <cfvo type="num" val="2"/>
        <cfvo type="num" val="3"/>
      </iconSet>
    </cfRule>
  </conditionalFormatting>
  <conditionalFormatting sqref="G148">
    <cfRule type="iconSet" priority="34">
      <iconSet showValue="0">
        <cfvo type="percent" val="0"/>
        <cfvo type="num" val="2"/>
        <cfvo type="num" val="3"/>
      </iconSet>
    </cfRule>
  </conditionalFormatting>
  <conditionalFormatting sqref="G147">
    <cfRule type="iconSet" priority="33">
      <iconSet showValue="0">
        <cfvo type="percent" val="0"/>
        <cfvo type="num" val="2"/>
        <cfvo type="num" val="3"/>
      </iconSet>
    </cfRule>
  </conditionalFormatting>
  <conditionalFormatting sqref="G152">
    <cfRule type="iconSet" priority="32">
      <iconSet showValue="0">
        <cfvo type="percent" val="0"/>
        <cfvo type="num" val="2"/>
        <cfvo type="num" val="3"/>
      </iconSet>
    </cfRule>
  </conditionalFormatting>
  <conditionalFormatting sqref="G151">
    <cfRule type="iconSet" priority="31">
      <iconSet showValue="0">
        <cfvo type="percent" val="0"/>
        <cfvo type="num" val="2"/>
        <cfvo type="num" val="3"/>
      </iconSet>
    </cfRule>
  </conditionalFormatting>
  <conditionalFormatting sqref="G154">
    <cfRule type="iconSet" priority="30">
      <iconSet showValue="0">
        <cfvo type="percent" val="0"/>
        <cfvo type="num" val="2"/>
        <cfvo type="num" val="3"/>
      </iconSet>
    </cfRule>
  </conditionalFormatting>
  <conditionalFormatting sqref="G153">
    <cfRule type="iconSet" priority="29">
      <iconSet showValue="0">
        <cfvo type="percent" val="0"/>
        <cfvo type="num" val="2"/>
        <cfvo type="num" val="3"/>
      </iconSet>
    </cfRule>
  </conditionalFormatting>
  <conditionalFormatting sqref="G156">
    <cfRule type="iconSet" priority="28">
      <iconSet showValue="0">
        <cfvo type="percent" val="0"/>
        <cfvo type="num" val="2"/>
        <cfvo type="num" val="3"/>
      </iconSet>
    </cfRule>
  </conditionalFormatting>
  <conditionalFormatting sqref="G155">
    <cfRule type="iconSet" priority="27">
      <iconSet showValue="0">
        <cfvo type="percent" val="0"/>
        <cfvo type="num" val="2"/>
        <cfvo type="num" val="3"/>
      </iconSet>
    </cfRule>
  </conditionalFormatting>
  <conditionalFormatting sqref="G158">
    <cfRule type="iconSet" priority="26">
      <iconSet showValue="0">
        <cfvo type="percent" val="0"/>
        <cfvo type="num" val="2"/>
        <cfvo type="num" val="3"/>
      </iconSet>
    </cfRule>
  </conditionalFormatting>
  <conditionalFormatting sqref="G157">
    <cfRule type="iconSet" priority="25">
      <iconSet showValue="0">
        <cfvo type="percent" val="0"/>
        <cfvo type="num" val="2"/>
        <cfvo type="num" val="3"/>
      </iconSet>
    </cfRule>
  </conditionalFormatting>
  <conditionalFormatting sqref="G162">
    <cfRule type="iconSet" priority="24">
      <iconSet showValue="0">
        <cfvo type="percent" val="0"/>
        <cfvo type="num" val="2"/>
        <cfvo type="num" val="3"/>
      </iconSet>
    </cfRule>
  </conditionalFormatting>
  <conditionalFormatting sqref="G161 G163">
    <cfRule type="iconSet" priority="23">
      <iconSet showValue="0">
        <cfvo type="percent" val="0"/>
        <cfvo type="num" val="2"/>
        <cfvo type="num" val="3"/>
      </iconSet>
    </cfRule>
  </conditionalFormatting>
  <conditionalFormatting sqref="G167">
    <cfRule type="iconSet" priority="22">
      <iconSet showValue="0">
        <cfvo type="percent" val="0"/>
        <cfvo type="num" val="2"/>
        <cfvo type="num" val="3"/>
      </iconSet>
    </cfRule>
  </conditionalFormatting>
  <conditionalFormatting sqref="G166 G168">
    <cfRule type="iconSet" priority="21">
      <iconSet showValue="0">
        <cfvo type="percent" val="0"/>
        <cfvo type="num" val="2"/>
        <cfvo type="num" val="3"/>
      </iconSet>
    </cfRule>
  </conditionalFormatting>
  <conditionalFormatting sqref="G170">
    <cfRule type="iconSet" priority="20">
      <iconSet showValue="0">
        <cfvo type="percent" val="0"/>
        <cfvo type="num" val="2"/>
        <cfvo type="num" val="3"/>
      </iconSet>
    </cfRule>
  </conditionalFormatting>
  <conditionalFormatting sqref="G169 G171">
    <cfRule type="iconSet" priority="19">
      <iconSet showValue="0">
        <cfvo type="percent" val="0"/>
        <cfvo type="num" val="2"/>
        <cfvo type="num" val="3"/>
      </iconSet>
    </cfRule>
  </conditionalFormatting>
  <conditionalFormatting sqref="G175">
    <cfRule type="iconSet" priority="18">
      <iconSet showValue="0">
        <cfvo type="percent" val="0"/>
        <cfvo type="num" val="2"/>
        <cfvo type="num" val="3"/>
      </iconSet>
    </cfRule>
  </conditionalFormatting>
  <conditionalFormatting sqref="G174 G176:G177">
    <cfRule type="iconSet" priority="17">
      <iconSet showValue="0">
        <cfvo type="percent" val="0"/>
        <cfvo type="num" val="2"/>
        <cfvo type="num" val="3"/>
      </iconSet>
    </cfRule>
  </conditionalFormatting>
  <conditionalFormatting sqref="G181">
    <cfRule type="iconSet" priority="16">
      <iconSet showValue="0">
        <cfvo type="percent" val="0"/>
        <cfvo type="num" val="2"/>
        <cfvo type="num" val="3"/>
      </iconSet>
    </cfRule>
  </conditionalFormatting>
  <conditionalFormatting sqref="G180 G182:G183">
    <cfRule type="iconSet" priority="15">
      <iconSet showValue="0">
        <cfvo type="percent" val="0"/>
        <cfvo type="num" val="2"/>
        <cfvo type="num" val="3"/>
      </iconSet>
    </cfRule>
  </conditionalFormatting>
  <conditionalFormatting sqref="G185">
    <cfRule type="iconSet" priority="14">
      <iconSet showValue="0">
        <cfvo type="percent" val="0"/>
        <cfvo type="num" val="2"/>
        <cfvo type="num" val="3"/>
      </iconSet>
    </cfRule>
  </conditionalFormatting>
  <conditionalFormatting sqref="G184 G186:G187">
    <cfRule type="iconSet" priority="13">
      <iconSet showValue="0">
        <cfvo type="percent" val="0"/>
        <cfvo type="num" val="2"/>
        <cfvo type="num" val="3"/>
      </iconSet>
    </cfRule>
  </conditionalFormatting>
  <conditionalFormatting sqref="G191">
    <cfRule type="iconSet" priority="12">
      <iconSet showValue="0">
        <cfvo type="percent" val="0"/>
        <cfvo type="num" val="2"/>
        <cfvo type="num" val="3"/>
      </iconSet>
    </cfRule>
  </conditionalFormatting>
  <conditionalFormatting sqref="G190 G192:G194">
    <cfRule type="iconSet" priority="11">
      <iconSet showValue="0">
        <cfvo type="percent" val="0"/>
        <cfvo type="num" val="2"/>
        <cfvo type="num" val="3"/>
      </iconSet>
    </cfRule>
  </conditionalFormatting>
  <conditionalFormatting sqref="G198 G203">
    <cfRule type="iconSet" priority="10">
      <iconSet showValue="0">
        <cfvo type="percent" val="0"/>
        <cfvo type="num" val="2"/>
        <cfvo type="num" val="3"/>
      </iconSet>
    </cfRule>
  </conditionalFormatting>
  <conditionalFormatting sqref="G197 G199:G202 G204">
    <cfRule type="iconSet" priority="9">
      <iconSet showValue="0">
        <cfvo type="percent" val="0"/>
        <cfvo type="num" val="2"/>
        <cfvo type="num" val="3"/>
      </iconSet>
    </cfRule>
  </conditionalFormatting>
  <conditionalFormatting sqref="G208">
    <cfRule type="iconSet" priority="8">
      <iconSet showValue="0">
        <cfvo type="percent" val="0"/>
        <cfvo type="num" val="2"/>
        <cfvo type="num" val="3"/>
      </iconSet>
    </cfRule>
  </conditionalFormatting>
  <conditionalFormatting sqref="G211">
    <cfRule type="iconSet" priority="7">
      <iconSet showValue="0">
        <cfvo type="percent" val="0"/>
        <cfvo type="num" val="2"/>
        <cfvo type="num" val="3"/>
      </iconSet>
    </cfRule>
  </conditionalFormatting>
  <conditionalFormatting sqref="G213">
    <cfRule type="iconSet" priority="6">
      <iconSet showValue="0">
        <cfvo type="percent" val="0"/>
        <cfvo type="num" val="2"/>
        <cfvo type="num" val="3"/>
      </iconSet>
    </cfRule>
  </conditionalFormatting>
  <conditionalFormatting sqref="G215">
    <cfRule type="iconSet" priority="5">
      <iconSet showValue="0">
        <cfvo type="percent" val="0"/>
        <cfvo type="num" val="2"/>
        <cfvo type="num" val="3"/>
      </iconSet>
    </cfRule>
  </conditionalFormatting>
  <conditionalFormatting sqref="G216">
    <cfRule type="iconSet" priority="4">
      <iconSet showValue="0">
        <cfvo type="percent" val="0"/>
        <cfvo type="num" val="2"/>
        <cfvo type="num" val="3"/>
      </iconSet>
    </cfRule>
  </conditionalFormatting>
  <conditionalFormatting sqref="G218">
    <cfRule type="iconSet" priority="3">
      <iconSet showValue="0">
        <cfvo type="percent" val="0"/>
        <cfvo type="num" val="2"/>
        <cfvo type="num" val="3"/>
      </iconSet>
    </cfRule>
  </conditionalFormatting>
  <conditionalFormatting sqref="G219">
    <cfRule type="iconSet" priority="2">
      <iconSet showValue="0">
        <cfvo type="percent" val="0"/>
        <cfvo type="num" val="2"/>
        <cfvo type="num" val="3"/>
      </iconSet>
    </cfRule>
  </conditionalFormatting>
  <conditionalFormatting sqref="G221">
    <cfRule type="iconSet" priority="1">
      <iconSet showValue="0">
        <cfvo type="percent" val="0"/>
        <cfvo type="num" val="2"/>
        <cfvo type="num" val="3"/>
      </iconSet>
    </cfRule>
  </conditionalFormatting>
  <pageMargins left="0.7" right="0.7" top="0.75" bottom="0.75" header="0.3" footer="0.3"/>
  <ignoredErrors>
    <ignoredError sqref="C184:D184 I184"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A7CA1-98BB-D045-994A-894B5B695D37}">
  <dimension ref="B2:T263"/>
  <sheetViews>
    <sheetView showGridLines="0" zoomScaleNormal="100" workbookViewId="0">
      <pane xSplit="2" ySplit="5" topLeftCell="C6" activePane="bottomRight" state="frozen"/>
      <selection pane="topRight" activeCell="C1" sqref="C1"/>
      <selection pane="bottomLeft" activeCell="A6" sqref="A6"/>
      <selection pane="bottomRight" activeCell="D200" sqref="D200"/>
    </sheetView>
  </sheetViews>
  <sheetFormatPr baseColWidth="10" defaultRowHeight="16" x14ac:dyDescent="0.2"/>
  <cols>
    <col min="1" max="1" width="5.83203125" customWidth="1"/>
    <col min="2" max="2" width="43.83203125" customWidth="1"/>
    <col min="3" max="5" width="16.83203125" style="10" customWidth="1"/>
    <col min="6" max="6" width="16.1640625" customWidth="1"/>
    <col min="7" max="7" width="5.6640625" customWidth="1"/>
    <col min="8" max="8" width="31.1640625" style="24" customWidth="1"/>
    <col min="9" max="9" width="106.33203125" style="28" bestFit="1" customWidth="1"/>
    <col min="10" max="10" width="38.6640625"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15.6640625" customWidth="1"/>
  </cols>
  <sheetData>
    <row r="2" spans="2:20" ht="19" x14ac:dyDescent="0.25">
      <c r="B2" s="1" t="s">
        <v>687</v>
      </c>
      <c r="C2" s="19"/>
      <c r="D2" s="3"/>
      <c r="E2" s="19"/>
      <c r="F2" s="2"/>
      <c r="G2" s="2"/>
      <c r="H2" s="84"/>
      <c r="I2" s="101"/>
      <c r="J2" s="2"/>
      <c r="K2" s="4"/>
      <c r="L2" s="50"/>
      <c r="M2" s="2"/>
      <c r="N2" s="4"/>
      <c r="O2" s="50"/>
      <c r="P2" s="2"/>
      <c r="Q2" s="2"/>
      <c r="R2" s="2"/>
      <c r="S2" s="2"/>
      <c r="T2" s="2"/>
    </row>
    <row r="3" spans="2:20" x14ac:dyDescent="0.2">
      <c r="C3" s="37"/>
      <c r="D3" s="5"/>
      <c r="H3" s="85"/>
      <c r="K3" s="6"/>
      <c r="N3" s="6"/>
    </row>
    <row r="4" spans="2:20" x14ac:dyDescent="0.2">
      <c r="B4" s="7" t="str">
        <f>IF(Totaaloverzicht!B4&gt;0,Totaaloverzicht!B4," ")</f>
        <v>Onderdeel</v>
      </c>
      <c r="C4" s="60" t="s">
        <v>45</v>
      </c>
      <c r="D4" s="60" t="s">
        <v>46</v>
      </c>
      <c r="E4" s="60" t="s">
        <v>37</v>
      </c>
      <c r="F4" s="165" t="s">
        <v>99</v>
      </c>
      <c r="G4" s="165"/>
      <c r="H4" s="86" t="s">
        <v>101</v>
      </c>
      <c r="I4" s="102"/>
      <c r="J4" s="43"/>
      <c r="K4" s="43"/>
      <c r="L4" s="51"/>
      <c r="M4" s="43"/>
      <c r="N4" s="44"/>
      <c r="O4" s="54"/>
      <c r="P4" s="44"/>
      <c r="Q4" s="42" t="s">
        <v>98</v>
      </c>
      <c r="R4" s="9" t="s">
        <v>7</v>
      </c>
      <c r="S4" s="9" t="s">
        <v>8</v>
      </c>
      <c r="T4" s="9" t="s">
        <v>9</v>
      </c>
    </row>
    <row r="5" spans="2:20" x14ac:dyDescent="0.2">
      <c r="B5" t="str">
        <f>IF(Totaaloverzicht!B5&gt;0,Totaaloverzicht!B5," ")</f>
        <v xml:space="preserve"> </v>
      </c>
      <c r="C5" s="38"/>
      <c r="H5" s="87" t="s">
        <v>90</v>
      </c>
      <c r="I5" s="87" t="s">
        <v>1</v>
      </c>
      <c r="J5" s="45" t="s">
        <v>2</v>
      </c>
      <c r="K5" s="45" t="s">
        <v>91</v>
      </c>
      <c r="L5" s="45" t="s">
        <v>3</v>
      </c>
      <c r="M5" s="45" t="s">
        <v>4</v>
      </c>
      <c r="N5" s="46" t="s">
        <v>92</v>
      </c>
      <c r="O5" s="46" t="s">
        <v>5</v>
      </c>
      <c r="P5" s="46" t="s">
        <v>6</v>
      </c>
      <c r="Q5" s="32"/>
    </row>
    <row r="6" spans="2:20" x14ac:dyDescent="0.2">
      <c r="B6" t="str">
        <f>IF(Totaaloverzicht!B6&gt;0,Totaaloverzicht!B6," ")</f>
        <v xml:space="preserve"> </v>
      </c>
      <c r="C6" s="38"/>
      <c r="J6" s="32"/>
      <c r="M6" s="32"/>
      <c r="P6" s="32"/>
      <c r="Q6" s="32"/>
    </row>
    <row r="7" spans="2:20" x14ac:dyDescent="0.2">
      <c r="B7" s="11" t="str">
        <f>IF(Totaaloverzicht!B7&gt;0,Totaaloverzicht!B7," ")</f>
        <v>Teelt &amp; gewaseisen</v>
      </c>
      <c r="C7" s="21"/>
      <c r="D7" s="22"/>
      <c r="E7" s="21"/>
      <c r="F7" s="12"/>
      <c r="G7" s="12"/>
      <c r="H7" s="88"/>
      <c r="I7" s="103"/>
      <c r="J7" s="12"/>
      <c r="K7" s="14"/>
      <c r="L7" s="52"/>
      <c r="M7" s="12"/>
      <c r="N7" s="14"/>
      <c r="O7" s="52"/>
      <c r="P7" s="12"/>
      <c r="Q7" s="12"/>
      <c r="R7" s="12"/>
      <c r="S7" s="12"/>
      <c r="T7" s="12"/>
    </row>
    <row r="8" spans="2:20" x14ac:dyDescent="0.2">
      <c r="B8" t="str">
        <f>IF(Totaaloverzicht!B8&gt;0,Totaaloverzicht!B8," ")</f>
        <v xml:space="preserve"> </v>
      </c>
      <c r="G8" s="26"/>
    </row>
    <row r="9" spans="2:20" x14ac:dyDescent="0.2">
      <c r="B9" s="15" t="str">
        <f>IF(Totaaloverzicht!B9&gt;0,Totaaloverzicht!B9," ")</f>
        <v>Morfologie vezel &amp; vezelbundel</v>
      </c>
      <c r="G9" s="26"/>
    </row>
    <row r="10" spans="2:20" x14ac:dyDescent="0.2">
      <c r="B10" t="str">
        <f>IF(Totaaloverzicht!B10&gt;0,Totaaloverzicht!B10," ")</f>
        <v xml:space="preserve"> </v>
      </c>
      <c r="G10" s="26"/>
    </row>
    <row r="11" spans="2:20" x14ac:dyDescent="0.2">
      <c r="B11" s="27" t="str">
        <f>IF(Totaaloverzicht!B11&gt;0,Totaaloverzicht!B11," ")</f>
        <v>Vezelafmetingen</v>
      </c>
      <c r="G11" s="26"/>
    </row>
    <row r="12" spans="2:20" x14ac:dyDescent="0.2">
      <c r="B12" t="str">
        <f>IF(Totaaloverzicht!B12&gt;0,Totaaloverzicht!B12," ")</f>
        <v>Lengte vezelbundel - mm</v>
      </c>
      <c r="C12" s="93" t="s">
        <v>179</v>
      </c>
      <c r="D12" s="93" t="s">
        <v>179</v>
      </c>
      <c r="E12" s="93" t="s">
        <v>179</v>
      </c>
      <c r="F12" s="62" t="s">
        <v>103</v>
      </c>
      <c r="G12" s="26">
        <v>2</v>
      </c>
      <c r="H12" s="65" t="s">
        <v>408</v>
      </c>
      <c r="I12" s="107" t="s">
        <v>179</v>
      </c>
      <c r="J12" t="s">
        <v>409</v>
      </c>
    </row>
    <row r="13" spans="2:20" x14ac:dyDescent="0.2">
      <c r="B13" t="str">
        <f>IF(Totaaloverzicht!B13&gt;0,Totaaloverzicht!B13," ")</f>
        <v>Diameter vezelbundel - mm</v>
      </c>
      <c r="C13" s="93" t="s">
        <v>302</v>
      </c>
      <c r="D13" s="93" t="s">
        <v>302</v>
      </c>
      <c r="E13" s="93" t="s">
        <v>302</v>
      </c>
      <c r="F13" s="62" t="s">
        <v>302</v>
      </c>
      <c r="G13" s="26">
        <v>1</v>
      </c>
      <c r="H13" s="65" t="s">
        <v>408</v>
      </c>
      <c r="I13" s="107" t="s">
        <v>302</v>
      </c>
      <c r="J13" t="s">
        <v>409</v>
      </c>
    </row>
    <row r="14" spans="2:20" x14ac:dyDescent="0.2">
      <c r="B14" t="str">
        <f>IF(Totaaloverzicht!B14&gt;0,Totaaloverzicht!B14," ")</f>
        <v>Lengte-diameter verhouding vezelbundel</v>
      </c>
      <c r="C14" s="93" t="s">
        <v>179</v>
      </c>
      <c r="D14" s="93" t="s">
        <v>179</v>
      </c>
      <c r="E14" s="93" t="s">
        <v>179</v>
      </c>
      <c r="F14" s="62" t="s">
        <v>103</v>
      </c>
      <c r="G14" s="26">
        <v>2</v>
      </c>
      <c r="H14" s="65" t="s">
        <v>408</v>
      </c>
      <c r="I14" s="107" t="s">
        <v>179</v>
      </c>
      <c r="J14" t="s">
        <v>409</v>
      </c>
    </row>
    <row r="15" spans="2:20" x14ac:dyDescent="0.2">
      <c r="B15" t="str">
        <f>IF(Totaaloverzicht!B15&gt;0,Totaaloverzicht!B15," ")</f>
        <v>Lengte elementaire vezel - mm</v>
      </c>
      <c r="C15" s="93" t="s">
        <v>179</v>
      </c>
      <c r="D15" s="93" t="s">
        <v>179</v>
      </c>
      <c r="E15" s="93" t="s">
        <v>179</v>
      </c>
      <c r="F15" s="62" t="s">
        <v>103</v>
      </c>
      <c r="G15" s="26">
        <v>2</v>
      </c>
      <c r="H15" s="65" t="s">
        <v>408</v>
      </c>
      <c r="I15" s="107" t="s">
        <v>179</v>
      </c>
      <c r="J15" t="s">
        <v>409</v>
      </c>
    </row>
    <row r="16" spans="2:20" x14ac:dyDescent="0.2">
      <c r="B16" t="str">
        <f>IF(Totaaloverzicht!B16&gt;0,Totaaloverzicht!B16," ")</f>
        <v xml:space="preserve">Diameter elementaire vezel - mm </v>
      </c>
      <c r="C16" s="93" t="s">
        <v>302</v>
      </c>
      <c r="D16" s="93" t="s">
        <v>302</v>
      </c>
      <c r="E16" s="93" t="s">
        <v>302</v>
      </c>
      <c r="F16" s="62" t="s">
        <v>302</v>
      </c>
      <c r="G16" s="26">
        <v>1</v>
      </c>
      <c r="H16" s="65" t="s">
        <v>408</v>
      </c>
      <c r="I16" s="107" t="s">
        <v>302</v>
      </c>
      <c r="J16" t="s">
        <v>409</v>
      </c>
    </row>
    <row r="17" spans="2:10" x14ac:dyDescent="0.2">
      <c r="B17" t="str">
        <f>IF(Totaaloverzicht!B17&gt;0,Totaaloverzicht!B17," ")</f>
        <v>Lengte-diameter verhouding elementaire vezel</v>
      </c>
      <c r="C17" s="93" t="s">
        <v>179</v>
      </c>
      <c r="D17" s="93" t="s">
        <v>179</v>
      </c>
      <c r="E17" s="93" t="s">
        <v>179</v>
      </c>
      <c r="F17" s="62" t="s">
        <v>103</v>
      </c>
      <c r="G17" s="26">
        <v>2</v>
      </c>
      <c r="H17" s="65" t="s">
        <v>408</v>
      </c>
      <c r="I17" s="107" t="s">
        <v>179</v>
      </c>
      <c r="J17" t="s">
        <v>409</v>
      </c>
    </row>
    <row r="18" spans="2:10" x14ac:dyDescent="0.2">
      <c r="B18" t="str">
        <f>IF(Totaaloverzicht!B18&gt;0,Totaaloverzicht!B18," ")</f>
        <v>Lumen (open ruimte in bundel) - mm</v>
      </c>
      <c r="C18" s="93" t="s">
        <v>302</v>
      </c>
      <c r="D18" s="93" t="s">
        <v>302</v>
      </c>
      <c r="E18" s="93" t="s">
        <v>302</v>
      </c>
      <c r="F18" s="62" t="s">
        <v>302</v>
      </c>
      <c r="G18" s="26">
        <v>1</v>
      </c>
      <c r="H18" s="65" t="s">
        <v>408</v>
      </c>
      <c r="I18" s="107" t="s">
        <v>302</v>
      </c>
      <c r="J18" t="s">
        <v>409</v>
      </c>
    </row>
    <row r="19" spans="2:10" x14ac:dyDescent="0.2">
      <c r="B19" t="str">
        <f>IF(Totaaloverzicht!B19&gt;0,Totaaloverzicht!B19," ")</f>
        <v>Celwanddikte - mm</v>
      </c>
      <c r="C19" s="93" t="s">
        <v>302</v>
      </c>
      <c r="D19" s="93" t="s">
        <v>302</v>
      </c>
      <c r="E19" s="93" t="s">
        <v>302</v>
      </c>
      <c r="F19" s="62" t="s">
        <v>302</v>
      </c>
      <c r="G19" s="26">
        <v>1</v>
      </c>
      <c r="H19" s="65" t="s">
        <v>408</v>
      </c>
      <c r="I19" s="107" t="s">
        <v>302</v>
      </c>
      <c r="J19" t="s">
        <v>409</v>
      </c>
    </row>
    <row r="20" spans="2:10" x14ac:dyDescent="0.2">
      <c r="B20" t="str">
        <f>IF(Totaaloverzicht!B20&gt;0,Totaaloverzicht!B20," ")</f>
        <v xml:space="preserve"> </v>
      </c>
      <c r="C20" s="62"/>
      <c r="D20" s="62"/>
      <c r="E20" s="62"/>
      <c r="F20" s="62"/>
      <c r="G20" s="26"/>
    </row>
    <row r="21" spans="2:10" x14ac:dyDescent="0.2">
      <c r="B21" s="27" t="str">
        <f>IF(Totaaloverzicht!B21&gt;0,Totaaloverzicht!B21," ")</f>
        <v>Vezeldichtheid</v>
      </c>
      <c r="C21" s="62"/>
      <c r="D21" s="62"/>
      <c r="E21" s="62"/>
      <c r="F21" s="62"/>
      <c r="G21" s="26"/>
    </row>
    <row r="22" spans="2:10" x14ac:dyDescent="0.2">
      <c r="B22" t="str">
        <f>IF(Totaaloverzicht!B22&gt;0,Totaaloverzicht!B22," ")</f>
        <v>Dichtheid - in producttoepassing</v>
      </c>
      <c r="C22" s="93" t="s">
        <v>179</v>
      </c>
      <c r="D22" s="93" t="s">
        <v>179</v>
      </c>
      <c r="E22" s="93" t="s">
        <v>179</v>
      </c>
      <c r="F22" s="62" t="s">
        <v>103</v>
      </c>
      <c r="G22" s="26">
        <v>2</v>
      </c>
      <c r="H22" s="65" t="s">
        <v>408</v>
      </c>
      <c r="I22" s="107" t="s">
        <v>179</v>
      </c>
      <c r="J22" t="s">
        <v>409</v>
      </c>
    </row>
    <row r="23" spans="2:10" x14ac:dyDescent="0.2">
      <c r="B23" t="str">
        <f>IF(Totaaloverzicht!B23&gt;0,Totaaloverzicht!B23," ")</f>
        <v xml:space="preserve"> </v>
      </c>
      <c r="C23" s="62"/>
      <c r="D23" s="62"/>
      <c r="E23" s="62"/>
      <c r="G23" s="26"/>
    </row>
    <row r="24" spans="2:10" x14ac:dyDescent="0.2">
      <c r="B24" s="27" t="str">
        <f>IF(Totaaloverzicht!B24&gt;0,Totaaloverzicht!B24," ")</f>
        <v>Vezelsterkte &amp; stijfheid</v>
      </c>
      <c r="C24" s="62"/>
      <c r="D24" s="62"/>
      <c r="E24" s="62"/>
      <c r="G24" s="26"/>
    </row>
    <row r="25" spans="2:10" x14ac:dyDescent="0.2">
      <c r="B25" s="16" t="str">
        <f>IF(Totaaloverzicht!B25&gt;0,Totaaloverzicht!B25," ")</f>
        <v>Treksterkte</v>
      </c>
      <c r="C25" s="93" t="s">
        <v>302</v>
      </c>
      <c r="D25" s="93" t="s">
        <v>302</v>
      </c>
      <c r="E25" s="93" t="s">
        <v>302</v>
      </c>
      <c r="F25" s="62" t="s">
        <v>302</v>
      </c>
      <c r="G25" s="26">
        <v>1</v>
      </c>
      <c r="H25" s="65" t="s">
        <v>408</v>
      </c>
      <c r="I25" s="107" t="s">
        <v>302</v>
      </c>
      <c r="J25" t="s">
        <v>409</v>
      </c>
    </row>
    <row r="26" spans="2:10" x14ac:dyDescent="0.2">
      <c r="B26" s="16" t="str">
        <f>IF(Totaaloverzicht!B26&gt;0,Totaaloverzicht!B26," ")</f>
        <v>Druksterkte</v>
      </c>
      <c r="C26" s="93" t="s">
        <v>179</v>
      </c>
      <c r="D26" s="93" t="s">
        <v>179</v>
      </c>
      <c r="E26" s="93" t="s">
        <v>179</v>
      </c>
      <c r="F26" s="62" t="s">
        <v>103</v>
      </c>
      <c r="G26" s="26">
        <v>2</v>
      </c>
      <c r="H26" s="65" t="s">
        <v>408</v>
      </c>
      <c r="I26" s="28" t="s">
        <v>405</v>
      </c>
      <c r="J26" t="s">
        <v>409</v>
      </c>
    </row>
    <row r="27" spans="2:10" x14ac:dyDescent="0.2">
      <c r="B27" s="16" t="str">
        <f>IF(Totaaloverzicht!B27&gt;0,Totaaloverzicht!B27," ")</f>
        <v>Bindingskracht (compatibel met matrix)</v>
      </c>
      <c r="C27" s="93" t="s">
        <v>302</v>
      </c>
      <c r="D27" s="93" t="s">
        <v>302</v>
      </c>
      <c r="E27" s="93" t="s">
        <v>302</v>
      </c>
      <c r="F27" s="62" t="s">
        <v>302</v>
      </c>
      <c r="G27" s="26">
        <v>1</v>
      </c>
      <c r="H27" s="65" t="s">
        <v>408</v>
      </c>
      <c r="I27" s="107" t="s">
        <v>302</v>
      </c>
      <c r="J27" t="s">
        <v>409</v>
      </c>
    </row>
    <row r="28" spans="2:10" x14ac:dyDescent="0.2">
      <c r="B28" s="16" t="str">
        <f>IF(Totaaloverzicht!B28&gt;0,Totaaloverzicht!B28," ")</f>
        <v>Buigsterkte</v>
      </c>
      <c r="C28" s="93" t="s">
        <v>179</v>
      </c>
      <c r="D28" s="93" t="s">
        <v>179</v>
      </c>
      <c r="E28" s="93" t="s">
        <v>179</v>
      </c>
      <c r="F28" s="62" t="s">
        <v>103</v>
      </c>
      <c r="G28" s="26">
        <v>2</v>
      </c>
      <c r="H28" s="65" t="s">
        <v>408</v>
      </c>
      <c r="I28" s="28" t="s">
        <v>405</v>
      </c>
      <c r="J28" t="s">
        <v>409</v>
      </c>
    </row>
    <row r="29" spans="2:10" x14ac:dyDescent="0.2">
      <c r="B29" s="16" t="str">
        <f>IF(Totaaloverzicht!B29&gt;0,Totaaloverzicht!B29," ")</f>
        <v>Buigstijfheid</v>
      </c>
      <c r="C29" s="93" t="s">
        <v>179</v>
      </c>
      <c r="D29" s="93" t="s">
        <v>179</v>
      </c>
      <c r="E29" s="93" t="s">
        <v>179</v>
      </c>
      <c r="F29" s="62" t="s">
        <v>103</v>
      </c>
      <c r="G29" s="26">
        <v>2</v>
      </c>
      <c r="H29" s="65" t="s">
        <v>408</v>
      </c>
      <c r="I29" s="28" t="s">
        <v>405</v>
      </c>
      <c r="J29" t="s">
        <v>409</v>
      </c>
    </row>
    <row r="30" spans="2:10" x14ac:dyDescent="0.2">
      <c r="B30" s="16" t="str">
        <f>IF(Totaaloverzicht!B30&gt;0,Totaaloverzicht!B30," ")</f>
        <v>Trekstijfheid</v>
      </c>
      <c r="C30" s="93" t="s">
        <v>302</v>
      </c>
      <c r="D30" s="93" t="s">
        <v>302</v>
      </c>
      <c r="E30" s="93" t="s">
        <v>302</v>
      </c>
      <c r="F30" s="62" t="s">
        <v>302</v>
      </c>
      <c r="G30" s="26">
        <v>1</v>
      </c>
      <c r="H30" s="65" t="s">
        <v>408</v>
      </c>
      <c r="I30" s="107" t="s">
        <v>302</v>
      </c>
      <c r="J30" t="s">
        <v>409</v>
      </c>
    </row>
    <row r="31" spans="2:10" x14ac:dyDescent="0.2">
      <c r="B31" s="16" t="str">
        <f>IF(Totaaloverzicht!B31&gt;0,Totaaloverzicht!B31," ")</f>
        <v>Rek</v>
      </c>
      <c r="C31" s="93" t="s">
        <v>302</v>
      </c>
      <c r="D31" s="93" t="s">
        <v>302</v>
      </c>
      <c r="E31" s="93" t="s">
        <v>302</v>
      </c>
      <c r="F31" s="62" t="s">
        <v>302</v>
      </c>
      <c r="G31" s="26">
        <v>1</v>
      </c>
      <c r="H31" s="65" t="s">
        <v>408</v>
      </c>
      <c r="I31" s="107" t="s">
        <v>302</v>
      </c>
      <c r="J31" t="s">
        <v>409</v>
      </c>
    </row>
    <row r="32" spans="2:10" x14ac:dyDescent="0.2">
      <c r="B32" s="16" t="str">
        <f>IF(Totaaloverzicht!B32&gt;0,Totaaloverzicht!B32," ")</f>
        <v xml:space="preserve"> </v>
      </c>
      <c r="C32" s="62"/>
      <c r="D32" s="62"/>
      <c r="E32" s="62"/>
      <c r="G32" s="26"/>
    </row>
    <row r="33" spans="2:10" x14ac:dyDescent="0.2">
      <c r="B33" s="27" t="str">
        <f>IF(Totaaloverzicht!B33&gt;0,Totaaloverzicht!B33," ")</f>
        <v>Vezeloppervlak</v>
      </c>
      <c r="C33" s="62"/>
      <c r="D33" s="62"/>
      <c r="E33" s="62"/>
      <c r="G33" s="26"/>
    </row>
    <row r="34" spans="2:10" x14ac:dyDescent="0.2">
      <c r="B34" s="16" t="str">
        <f>IF(Totaaloverzicht!B34&gt;0,Totaaloverzicht!B34," ")</f>
        <v>Waterafstotend (hydrofoob)</v>
      </c>
      <c r="C34" s="62" t="s">
        <v>70</v>
      </c>
      <c r="D34" s="62" t="s">
        <v>70</v>
      </c>
      <c r="E34" s="62" t="s">
        <v>70</v>
      </c>
      <c r="F34" s="62" t="s">
        <v>55</v>
      </c>
      <c r="G34" s="26">
        <v>3</v>
      </c>
      <c r="H34" s="65" t="s">
        <v>408</v>
      </c>
      <c r="I34" s="28" t="s">
        <v>70</v>
      </c>
      <c r="J34" t="s">
        <v>409</v>
      </c>
    </row>
    <row r="35" spans="2:10" x14ac:dyDescent="0.2">
      <c r="B35" s="16" t="str">
        <f>IF(Totaaloverzicht!B35&gt;0,Totaaloverzicht!B35," ")</f>
        <v>Waterbindend (hydrofiel)</v>
      </c>
      <c r="C35" s="62" t="s">
        <v>74</v>
      </c>
      <c r="D35" s="62" t="s">
        <v>74</v>
      </c>
      <c r="E35" s="62" t="s">
        <v>74</v>
      </c>
      <c r="F35" s="62" t="s">
        <v>55</v>
      </c>
      <c r="G35" s="26">
        <v>3</v>
      </c>
      <c r="H35" s="65" t="s">
        <v>408</v>
      </c>
      <c r="I35" s="28" t="s">
        <v>74</v>
      </c>
      <c r="J35" t="s">
        <v>409</v>
      </c>
    </row>
    <row r="36" spans="2:10" x14ac:dyDescent="0.2">
      <c r="B36" s="16" t="str">
        <f>IF(Totaaloverzicht!B36&gt;0,Totaaloverzicht!B36," ")</f>
        <v xml:space="preserve"> </v>
      </c>
      <c r="C36" s="62"/>
      <c r="D36" s="62"/>
      <c r="E36" s="62"/>
      <c r="G36" s="26"/>
    </row>
    <row r="37" spans="2:10" x14ac:dyDescent="0.2">
      <c r="B37" s="15" t="str">
        <f>IF(Totaaloverzicht!B37&gt;0,Totaaloverzicht!B37," ")</f>
        <v>Morfologie plant</v>
      </c>
      <c r="C37" s="62"/>
      <c r="D37" s="62"/>
      <c r="E37" s="62"/>
      <c r="G37" s="26"/>
    </row>
    <row r="38" spans="2:10" x14ac:dyDescent="0.2">
      <c r="B38" s="16" t="str">
        <f>IF(Totaaloverzicht!B38&gt;0,Totaaloverzicht!B38," ")</f>
        <v xml:space="preserve"> </v>
      </c>
      <c r="C38" s="62"/>
      <c r="D38" s="62"/>
      <c r="E38" s="62"/>
      <c r="G38" s="26"/>
    </row>
    <row r="39" spans="2:10" x14ac:dyDescent="0.2">
      <c r="B39" s="34" t="str">
        <f>IF(Totaaloverzicht!B39&gt;0,Totaaloverzicht!B39," ")</f>
        <v>Plantgrootte</v>
      </c>
      <c r="C39" s="62"/>
      <c r="D39" s="62"/>
      <c r="E39" s="62"/>
      <c r="G39" s="26"/>
    </row>
    <row r="40" spans="2:10" x14ac:dyDescent="0.2">
      <c r="B40" s="33" t="str">
        <f>IF(Totaaloverzicht!B40&gt;0,Totaaloverzicht!B40," ")</f>
        <v>Lengte plant</v>
      </c>
      <c r="C40" s="62" t="s">
        <v>64</v>
      </c>
      <c r="D40" s="62" t="s">
        <v>64</v>
      </c>
      <c r="E40" s="62" t="s">
        <v>64</v>
      </c>
      <c r="F40" s="62" t="s">
        <v>55</v>
      </c>
      <c r="G40" s="26">
        <v>3</v>
      </c>
      <c r="H40" s="65" t="s">
        <v>408</v>
      </c>
      <c r="I40" s="28" t="s">
        <v>64</v>
      </c>
      <c r="J40" t="s">
        <v>409</v>
      </c>
    </row>
    <row r="41" spans="2:10" x14ac:dyDescent="0.2">
      <c r="B41" s="33" t="str">
        <f>IF(Totaaloverzicht!B41&gt;0,Totaaloverzicht!B41," ")</f>
        <v>Diameter plant (verdichte stengel + aansluitend blad)</v>
      </c>
      <c r="C41" s="62" t="s">
        <v>64</v>
      </c>
      <c r="D41" s="62" t="s">
        <v>64</v>
      </c>
      <c r="E41" s="62" t="s">
        <v>64</v>
      </c>
      <c r="F41" s="62" t="s">
        <v>55</v>
      </c>
      <c r="G41" s="26">
        <v>3</v>
      </c>
      <c r="H41" s="65" t="s">
        <v>408</v>
      </c>
      <c r="I41" s="28" t="s">
        <v>64</v>
      </c>
      <c r="J41" t="s">
        <v>409</v>
      </c>
    </row>
    <row r="42" spans="2:10" x14ac:dyDescent="0.2">
      <c r="B42" s="33" t="str">
        <f>IF(Totaaloverzicht!B42&gt;0,Totaaloverzicht!B42," ")</f>
        <v>Diameter compartimenten (t.b.v. isolatiewaarde)</v>
      </c>
      <c r="C42" s="62" t="s">
        <v>407</v>
      </c>
      <c r="D42" s="10" t="s">
        <v>407</v>
      </c>
      <c r="E42" s="62" t="s">
        <v>64</v>
      </c>
      <c r="F42" s="62" t="s">
        <v>55</v>
      </c>
      <c r="G42" s="26">
        <v>3</v>
      </c>
      <c r="H42" s="65" t="s">
        <v>408</v>
      </c>
      <c r="I42" s="104" t="s">
        <v>406</v>
      </c>
      <c r="J42" t="s">
        <v>409</v>
      </c>
    </row>
    <row r="43" spans="2:10" x14ac:dyDescent="0.2">
      <c r="B43" s="33" t="str">
        <f>IF(Totaaloverzicht!B43&gt;0,Totaaloverzicht!B43," ")</f>
        <v>Verhouding massa blad/stengel/aar</v>
      </c>
      <c r="C43" s="62" t="s">
        <v>64</v>
      </c>
      <c r="D43" s="62" t="s">
        <v>64</v>
      </c>
      <c r="E43" s="62" t="s">
        <v>64</v>
      </c>
      <c r="F43" s="62" t="s">
        <v>55</v>
      </c>
      <c r="G43" s="26">
        <v>3</v>
      </c>
      <c r="H43" s="65" t="s">
        <v>408</v>
      </c>
      <c r="I43" s="28" t="s">
        <v>64</v>
      </c>
      <c r="J43" t="s">
        <v>409</v>
      </c>
    </row>
    <row r="44" spans="2:10" x14ac:dyDescent="0.2">
      <c r="B44" s="33" t="str">
        <f>IF(Totaaloverzicht!B44&gt;0,Totaaloverzicht!B44," ")</f>
        <v xml:space="preserve"> </v>
      </c>
      <c r="C44" s="62"/>
      <c r="D44" s="62"/>
      <c r="E44" s="62"/>
      <c r="G44" s="26"/>
    </row>
    <row r="45" spans="2:10" x14ac:dyDescent="0.2">
      <c r="B45" s="27" t="str">
        <f>IF(Totaaloverzicht!B45&gt;0,Totaaloverzicht!B45," ")</f>
        <v>Plantstructuur</v>
      </c>
      <c r="C45" s="62"/>
      <c r="D45" s="62"/>
      <c r="E45" s="62"/>
      <c r="G45" s="26"/>
    </row>
    <row r="46" spans="2:10" x14ac:dyDescent="0.2">
      <c r="B46" s="16" t="str">
        <f>IF(Totaaloverzicht!B46&gt;0,Totaaloverzicht!B46," ")</f>
        <v>Dichtheid</v>
      </c>
      <c r="C46" s="93" t="s">
        <v>302</v>
      </c>
      <c r="D46" s="93" t="s">
        <v>302</v>
      </c>
      <c r="E46" s="93" t="s">
        <v>302</v>
      </c>
      <c r="F46" s="62" t="s">
        <v>302</v>
      </c>
      <c r="G46" s="26">
        <v>1</v>
      </c>
      <c r="H46" s="65" t="s">
        <v>408</v>
      </c>
      <c r="I46" s="107" t="s">
        <v>302</v>
      </c>
      <c r="J46" t="s">
        <v>409</v>
      </c>
    </row>
    <row r="47" spans="2:10" x14ac:dyDescent="0.2">
      <c r="B47" s="16" t="str">
        <f>IF(Totaaloverzicht!B47&gt;0,Totaaloverzicht!B47," ")</f>
        <v>Waterafstotendheid plantoppervlak (hydrofoob)</v>
      </c>
      <c r="C47" s="93" t="s">
        <v>179</v>
      </c>
      <c r="D47" s="93" t="s">
        <v>179</v>
      </c>
      <c r="E47" s="93" t="s">
        <v>179</v>
      </c>
      <c r="F47" s="62" t="s">
        <v>55</v>
      </c>
      <c r="G47" s="26">
        <v>3</v>
      </c>
      <c r="H47" s="65" t="s">
        <v>408</v>
      </c>
      <c r="I47" s="28" t="s">
        <v>179</v>
      </c>
      <c r="J47" t="s">
        <v>409</v>
      </c>
    </row>
    <row r="48" spans="2:10" x14ac:dyDescent="0.2">
      <c r="B48" s="16" t="str">
        <f>IF(Totaaloverzicht!B48&gt;0,Totaaloverzicht!B48," ")</f>
        <v>Waterabsorptievermogen</v>
      </c>
      <c r="C48" s="62" t="s">
        <v>180</v>
      </c>
      <c r="D48" s="62" t="s">
        <v>180</v>
      </c>
      <c r="E48" s="62" t="s">
        <v>180</v>
      </c>
      <c r="F48" s="62" t="s">
        <v>55</v>
      </c>
      <c r="G48" s="26">
        <v>3</v>
      </c>
      <c r="H48" s="65" t="s">
        <v>408</v>
      </c>
      <c r="I48" s="28" t="s">
        <v>180</v>
      </c>
      <c r="J48" t="s">
        <v>409</v>
      </c>
    </row>
    <row r="49" spans="2:10" x14ac:dyDescent="0.2">
      <c r="B49" s="16" t="str">
        <f>IF(Totaaloverzicht!B49&gt;0,Totaaloverzicht!B49," ")</f>
        <v xml:space="preserve">Natuurlijk droge stofgehalte </v>
      </c>
      <c r="C49" s="62" t="s">
        <v>64</v>
      </c>
      <c r="D49" s="62" t="s">
        <v>64</v>
      </c>
      <c r="E49" s="62" t="s">
        <v>64</v>
      </c>
      <c r="F49" s="62" t="s">
        <v>103</v>
      </c>
      <c r="G49" s="26">
        <v>2</v>
      </c>
      <c r="H49" s="65" t="s">
        <v>408</v>
      </c>
      <c r="I49" s="28" t="s">
        <v>64</v>
      </c>
      <c r="J49" t="s">
        <v>409</v>
      </c>
    </row>
    <row r="50" spans="2:10" x14ac:dyDescent="0.2">
      <c r="B50" s="16" t="str">
        <f>IF(Totaaloverzicht!B50&gt;0,Totaaloverzicht!B50," ")</f>
        <v xml:space="preserve"> </v>
      </c>
      <c r="C50" s="62"/>
      <c r="D50" s="62"/>
      <c r="E50" s="62"/>
      <c r="F50" s="62"/>
      <c r="G50" s="26"/>
    </row>
    <row r="51" spans="2:10" x14ac:dyDescent="0.2">
      <c r="B51" s="27" t="str">
        <f>IF(Totaaloverzicht!B51&gt;0,Totaaloverzicht!B51," ")</f>
        <v>Planteigenschappen</v>
      </c>
      <c r="C51" s="62"/>
      <c r="D51" s="62"/>
      <c r="E51" s="62"/>
      <c r="F51" s="62"/>
      <c r="G51" s="26"/>
    </row>
    <row r="52" spans="2:10" x14ac:dyDescent="0.2">
      <c r="B52" s="16" t="str">
        <f>IF(Totaaloverzicht!B52&gt;0,Totaaloverzicht!B52," ")</f>
        <v xml:space="preserve">Brandwerendheid (mede o.b.v. % polyfenolen) </v>
      </c>
      <c r="C52" s="62" t="s">
        <v>179</v>
      </c>
      <c r="D52" s="62" t="s">
        <v>179</v>
      </c>
      <c r="E52" s="62" t="s">
        <v>179</v>
      </c>
      <c r="F52" s="62" t="s">
        <v>55</v>
      </c>
      <c r="G52" s="26">
        <v>3</v>
      </c>
      <c r="H52" s="65" t="s">
        <v>408</v>
      </c>
      <c r="I52" s="28" t="s">
        <v>179</v>
      </c>
      <c r="J52" t="s">
        <v>409</v>
      </c>
    </row>
    <row r="53" spans="2:10" x14ac:dyDescent="0.2">
      <c r="B53" s="16" t="str">
        <f>IF(Totaaloverzicht!B53&gt;0,Totaaloverzicht!B53," ")</f>
        <v>Schimmelwerendheid</v>
      </c>
      <c r="C53" s="62" t="s">
        <v>179</v>
      </c>
      <c r="D53" s="62" t="s">
        <v>179</v>
      </c>
      <c r="E53" s="62" t="s">
        <v>179</v>
      </c>
      <c r="F53" s="62" t="s">
        <v>55</v>
      </c>
      <c r="G53" s="26">
        <v>3</v>
      </c>
      <c r="H53" s="65" t="s">
        <v>408</v>
      </c>
      <c r="I53" s="28" t="s">
        <v>179</v>
      </c>
      <c r="J53" t="s">
        <v>409</v>
      </c>
    </row>
    <row r="54" spans="2:10" x14ac:dyDescent="0.2">
      <c r="B54" s="16" t="str">
        <f>IF(Totaaloverzicht!B54&gt;0,Totaaloverzicht!B54," ")</f>
        <v>Composteringsweerstand - % polyfenolen</v>
      </c>
      <c r="C54" s="62" t="s">
        <v>179</v>
      </c>
      <c r="D54" s="62" t="s">
        <v>179</v>
      </c>
      <c r="E54" s="62" t="s">
        <v>179</v>
      </c>
      <c r="F54" s="62" t="s">
        <v>55</v>
      </c>
      <c r="G54" s="26">
        <v>3</v>
      </c>
      <c r="H54" s="65" t="s">
        <v>408</v>
      </c>
      <c r="I54" s="28" t="s">
        <v>179</v>
      </c>
      <c r="J54" t="s">
        <v>409</v>
      </c>
    </row>
    <row r="55" spans="2:10" x14ac:dyDescent="0.2">
      <c r="B55" s="16" t="str">
        <f>IF(Totaaloverzicht!B55&gt;0,Totaaloverzicht!B55," ")</f>
        <v>Composteringsweerstand - UV-stabiliteit</v>
      </c>
      <c r="C55" s="62" t="s">
        <v>179</v>
      </c>
      <c r="D55" s="62" t="s">
        <v>179</v>
      </c>
      <c r="E55" s="62" t="s">
        <v>179</v>
      </c>
      <c r="F55" s="62" t="s">
        <v>55</v>
      </c>
      <c r="G55" s="26">
        <v>3</v>
      </c>
      <c r="H55" s="65" t="s">
        <v>408</v>
      </c>
      <c r="I55" s="28" t="s">
        <v>179</v>
      </c>
      <c r="J55" t="s">
        <v>409</v>
      </c>
    </row>
    <row r="56" spans="2:10" x14ac:dyDescent="0.2">
      <c r="B56" s="16" t="str">
        <f>IF(Totaaloverzicht!B56&gt;0,Totaaloverzicht!B56," ")</f>
        <v xml:space="preserve"> </v>
      </c>
      <c r="C56" s="62"/>
      <c r="D56" s="62"/>
      <c r="E56" s="62"/>
      <c r="G56" s="26"/>
    </row>
    <row r="57" spans="2:10" x14ac:dyDescent="0.2">
      <c r="B57" s="15" t="str">
        <f>IF(Totaaloverzicht!B57&gt;0,Totaaloverzicht!B57," ")</f>
        <v>Inhoudsstoffen</v>
      </c>
      <c r="C57" s="62"/>
      <c r="D57" s="62"/>
      <c r="E57" s="62"/>
      <c r="G57" s="26"/>
    </row>
    <row r="58" spans="2:10" x14ac:dyDescent="0.2">
      <c r="B58" s="15" t="str">
        <f>IF(Totaaloverzicht!B58&gt;0,Totaaloverzicht!B58," ")</f>
        <v xml:space="preserve"> </v>
      </c>
      <c r="C58" s="62"/>
      <c r="D58" s="62"/>
      <c r="E58" s="62"/>
      <c r="G58" s="26"/>
    </row>
    <row r="59" spans="2:10" x14ac:dyDescent="0.2">
      <c r="B59" s="34" t="str">
        <f>IF(Totaaloverzicht!B59&gt;0,Totaaloverzicht!B59," ")</f>
        <v>Chemische componenten/macromoleculen</v>
      </c>
      <c r="C59" s="62"/>
      <c r="D59" s="62"/>
      <c r="E59" s="62"/>
      <c r="G59" s="26"/>
    </row>
    <row r="60" spans="2:10" x14ac:dyDescent="0.2">
      <c r="B60" s="16" t="str">
        <f>IF(Totaaloverzicht!B60&gt;0,Totaaloverzicht!B60," ")</f>
        <v>Cellulose</v>
      </c>
      <c r="C60" s="62" t="s">
        <v>302</v>
      </c>
      <c r="D60" s="62" t="s">
        <v>302</v>
      </c>
      <c r="E60" s="62" t="s">
        <v>302</v>
      </c>
      <c r="F60" s="62" t="s">
        <v>302</v>
      </c>
      <c r="G60" s="26">
        <v>1</v>
      </c>
      <c r="H60" s="65" t="s">
        <v>408</v>
      </c>
      <c r="I60" s="107" t="s">
        <v>302</v>
      </c>
      <c r="J60" t="s">
        <v>409</v>
      </c>
    </row>
    <row r="61" spans="2:10" x14ac:dyDescent="0.2">
      <c r="B61" s="16" t="str">
        <f>IF(Totaaloverzicht!B61&gt;0,Totaaloverzicht!B61," ")</f>
        <v>Hemicellulose</v>
      </c>
      <c r="C61" s="62" t="s">
        <v>302</v>
      </c>
      <c r="D61" s="62" t="s">
        <v>302</v>
      </c>
      <c r="E61" s="62" t="s">
        <v>302</v>
      </c>
      <c r="F61" s="62" t="s">
        <v>302</v>
      </c>
      <c r="G61" s="26">
        <v>1</v>
      </c>
      <c r="H61" s="65" t="s">
        <v>408</v>
      </c>
      <c r="I61" s="107" t="s">
        <v>302</v>
      </c>
      <c r="J61" t="s">
        <v>409</v>
      </c>
    </row>
    <row r="62" spans="2:10" x14ac:dyDescent="0.2">
      <c r="B62" s="16" t="str">
        <f>IF(Totaaloverzicht!B62&gt;0,Totaaloverzicht!B62," ")</f>
        <v>Lignine (waaronder polyfenolen)</v>
      </c>
      <c r="C62" s="62" t="s">
        <v>302</v>
      </c>
      <c r="D62" s="62" t="s">
        <v>302</v>
      </c>
      <c r="E62" s="62" t="s">
        <v>302</v>
      </c>
      <c r="F62" s="62" t="s">
        <v>302</v>
      </c>
      <c r="G62" s="26">
        <v>1</v>
      </c>
      <c r="H62" s="65" t="s">
        <v>408</v>
      </c>
      <c r="I62" s="107" t="s">
        <v>302</v>
      </c>
      <c r="J62" t="s">
        <v>409</v>
      </c>
    </row>
    <row r="63" spans="2:10" x14ac:dyDescent="0.2">
      <c r="B63" s="16" t="str">
        <f>IF(Totaaloverzicht!B63&gt;0,Totaaloverzicht!B63," ")</f>
        <v>Pectine</v>
      </c>
      <c r="C63" s="62" t="s">
        <v>302</v>
      </c>
      <c r="D63" s="62" t="s">
        <v>302</v>
      </c>
      <c r="E63" s="62" t="s">
        <v>302</v>
      </c>
      <c r="F63" s="62" t="s">
        <v>302</v>
      </c>
      <c r="G63" s="26">
        <v>1</v>
      </c>
      <c r="H63" s="65" t="s">
        <v>408</v>
      </c>
      <c r="I63" s="107" t="s">
        <v>302</v>
      </c>
      <c r="J63" t="s">
        <v>409</v>
      </c>
    </row>
    <row r="64" spans="2:10" x14ac:dyDescent="0.2">
      <c r="B64" t="str">
        <f>IF(Totaaloverzicht!B64&gt;0,Totaaloverzicht!B64," ")</f>
        <v>Ruw As</v>
      </c>
      <c r="C64" s="62" t="s">
        <v>302</v>
      </c>
      <c r="D64" s="62" t="s">
        <v>302</v>
      </c>
      <c r="E64" s="62" t="s">
        <v>302</v>
      </c>
      <c r="F64" s="62" t="s">
        <v>302</v>
      </c>
      <c r="G64" s="26">
        <v>1</v>
      </c>
      <c r="H64" s="65" t="s">
        <v>408</v>
      </c>
      <c r="I64" s="107" t="s">
        <v>302</v>
      </c>
      <c r="J64" t="s">
        <v>409</v>
      </c>
    </row>
    <row r="65" spans="2:10" x14ac:dyDescent="0.2">
      <c r="B65" t="str">
        <f>IF(Totaaloverzicht!B65&gt;0,Totaaloverzicht!B65," ")</f>
        <v>Eiwit</v>
      </c>
      <c r="C65" s="62" t="s">
        <v>302</v>
      </c>
      <c r="D65" s="62" t="s">
        <v>302</v>
      </c>
      <c r="E65" s="62" t="s">
        <v>302</v>
      </c>
      <c r="F65" s="62" t="s">
        <v>302</v>
      </c>
      <c r="G65" s="26">
        <v>1</v>
      </c>
      <c r="H65" s="65" t="s">
        <v>408</v>
      </c>
      <c r="I65" s="28" t="s">
        <v>415</v>
      </c>
      <c r="J65" t="s">
        <v>409</v>
      </c>
    </row>
    <row r="66" spans="2:10" x14ac:dyDescent="0.2">
      <c r="B66" t="str">
        <f>IF(Totaaloverzicht!B66&gt;0,Totaaloverzicht!B66," ")</f>
        <v>Zetmeel</v>
      </c>
      <c r="C66" s="62" t="s">
        <v>302</v>
      </c>
      <c r="D66" s="62" t="s">
        <v>302</v>
      </c>
      <c r="E66" s="62" t="s">
        <v>302</v>
      </c>
      <c r="F66" s="62" t="s">
        <v>302</v>
      </c>
      <c r="G66" s="26">
        <v>1</v>
      </c>
      <c r="H66" s="65" t="s">
        <v>408</v>
      </c>
      <c r="I66" s="107" t="s">
        <v>302</v>
      </c>
      <c r="J66" t="s">
        <v>409</v>
      </c>
    </row>
    <row r="67" spans="2:10" x14ac:dyDescent="0.2">
      <c r="B67" t="str">
        <f>IF(Totaaloverzicht!B67&gt;0,Totaaloverzicht!B67," ")</f>
        <v>Extractives</v>
      </c>
      <c r="C67" s="62" t="s">
        <v>302</v>
      </c>
      <c r="D67" s="62" t="s">
        <v>302</v>
      </c>
      <c r="E67" s="62" t="s">
        <v>302</v>
      </c>
      <c r="F67" s="62" t="s">
        <v>302</v>
      </c>
      <c r="G67" s="26">
        <v>1</v>
      </c>
      <c r="H67" s="65" t="s">
        <v>408</v>
      </c>
      <c r="I67" s="107" t="s">
        <v>302</v>
      </c>
      <c r="J67" t="s">
        <v>409</v>
      </c>
    </row>
    <row r="68" spans="2:10" x14ac:dyDescent="0.2">
      <c r="B68" t="str">
        <f>IF(Totaaloverzicht!B68&gt;0,Totaaloverzicht!B68," ")</f>
        <v xml:space="preserve"> </v>
      </c>
      <c r="C68" s="62"/>
      <c r="D68" s="62"/>
      <c r="E68" s="62"/>
      <c r="G68" s="26"/>
    </row>
    <row r="69" spans="2:10" x14ac:dyDescent="0.2">
      <c r="B69" s="34" t="str">
        <f>IF(Totaaloverzicht!B69&gt;0,Totaaloverzicht!B69," ")</f>
        <v>Overige samenstelling/elementen/mineralen</v>
      </c>
      <c r="C69" s="62"/>
      <c r="D69" s="62"/>
      <c r="E69" s="62"/>
      <c r="G69" s="26"/>
    </row>
    <row r="70" spans="2:10" x14ac:dyDescent="0.2">
      <c r="B70" t="str">
        <f>IF(Totaaloverzicht!B70&gt;0,Totaaloverzicht!B70," ")</f>
        <v>Organische stof </v>
      </c>
      <c r="C70" s="62" t="s">
        <v>302</v>
      </c>
      <c r="D70" s="62" t="s">
        <v>302</v>
      </c>
      <c r="E70" s="62" t="s">
        <v>302</v>
      </c>
      <c r="F70" s="62" t="s">
        <v>302</v>
      </c>
      <c r="G70" s="26">
        <v>1</v>
      </c>
      <c r="H70" s="65" t="s">
        <v>408</v>
      </c>
      <c r="I70" s="107" t="s">
        <v>302</v>
      </c>
      <c r="J70" t="s">
        <v>409</v>
      </c>
    </row>
    <row r="71" spans="2:10" x14ac:dyDescent="0.2">
      <c r="B71" t="str">
        <f>IF(Totaaloverzicht!B71&gt;0,Totaaloverzicht!B71," ")</f>
        <v>Stikstof </v>
      </c>
      <c r="C71" s="62" t="s">
        <v>302</v>
      </c>
      <c r="D71" s="62" t="s">
        <v>302</v>
      </c>
      <c r="E71" s="62" t="s">
        <v>302</v>
      </c>
      <c r="F71" s="62" t="s">
        <v>302</v>
      </c>
      <c r="G71" s="26">
        <v>1</v>
      </c>
      <c r="H71" s="65" t="s">
        <v>408</v>
      </c>
      <c r="I71" s="107" t="s">
        <v>302</v>
      </c>
      <c r="J71" t="s">
        <v>409</v>
      </c>
    </row>
    <row r="72" spans="2:10" x14ac:dyDescent="0.2">
      <c r="B72" t="str">
        <f>IF(Totaaloverzicht!B72&gt;0,Totaaloverzicht!B72," ")</f>
        <v>CN-ratio</v>
      </c>
      <c r="C72" s="62" t="s">
        <v>302</v>
      </c>
      <c r="D72" s="62" t="s">
        <v>302</v>
      </c>
      <c r="E72" s="62" t="s">
        <v>302</v>
      </c>
      <c r="F72" s="62" t="s">
        <v>302</v>
      </c>
      <c r="G72" s="26">
        <v>1</v>
      </c>
      <c r="H72" s="65" t="s">
        <v>408</v>
      </c>
      <c r="I72" s="107" t="s">
        <v>302</v>
      </c>
      <c r="J72" t="s">
        <v>409</v>
      </c>
    </row>
    <row r="73" spans="2:10" x14ac:dyDescent="0.2">
      <c r="B73" t="str">
        <f>IF(Totaaloverzicht!B73&gt;0,Totaaloverzicht!B73," ")</f>
        <v>Fosfor </v>
      </c>
      <c r="C73" s="62" t="s">
        <v>302</v>
      </c>
      <c r="D73" s="62" t="s">
        <v>302</v>
      </c>
      <c r="E73" s="62" t="s">
        <v>302</v>
      </c>
      <c r="F73" s="62" t="s">
        <v>302</v>
      </c>
      <c r="G73" s="26">
        <v>1</v>
      </c>
      <c r="H73" s="65" t="s">
        <v>408</v>
      </c>
      <c r="I73" s="107" t="s">
        <v>302</v>
      </c>
      <c r="J73" t="s">
        <v>409</v>
      </c>
    </row>
    <row r="74" spans="2:10" x14ac:dyDescent="0.2">
      <c r="B74" t="str">
        <f>IF(Totaaloverzicht!B74&gt;0,Totaaloverzicht!B74," ")</f>
        <v>Fosfaat</v>
      </c>
      <c r="C74" s="62" t="s">
        <v>302</v>
      </c>
      <c r="D74" s="62" t="s">
        <v>302</v>
      </c>
      <c r="E74" s="62" t="s">
        <v>302</v>
      </c>
      <c r="F74" s="62" t="s">
        <v>302</v>
      </c>
      <c r="G74" s="26">
        <v>1</v>
      </c>
      <c r="H74" s="65" t="s">
        <v>408</v>
      </c>
      <c r="I74" s="107" t="s">
        <v>302</v>
      </c>
      <c r="J74" t="s">
        <v>409</v>
      </c>
    </row>
    <row r="75" spans="2:10" x14ac:dyDescent="0.2">
      <c r="B75" t="str">
        <f>IF(Totaaloverzicht!B75&gt;0,Totaaloverzicht!B75," ")</f>
        <v>Kalium</v>
      </c>
      <c r="C75" s="62" t="s">
        <v>302</v>
      </c>
      <c r="D75" s="62" t="s">
        <v>302</v>
      </c>
      <c r="E75" s="62" t="s">
        <v>302</v>
      </c>
      <c r="F75" s="62" t="s">
        <v>302</v>
      </c>
      <c r="G75" s="26">
        <v>1</v>
      </c>
      <c r="H75" s="65" t="s">
        <v>408</v>
      </c>
      <c r="I75" s="107" t="s">
        <v>302</v>
      </c>
      <c r="J75" t="s">
        <v>409</v>
      </c>
    </row>
    <row r="76" spans="2:10" x14ac:dyDescent="0.2">
      <c r="B76" t="str">
        <f>IF(Totaaloverzicht!B76&gt;0,Totaaloverzicht!B76," ")</f>
        <v>Natrium</v>
      </c>
      <c r="C76" s="62" t="s">
        <v>302</v>
      </c>
      <c r="D76" s="62" t="s">
        <v>302</v>
      </c>
      <c r="E76" s="62" t="s">
        <v>302</v>
      </c>
      <c r="F76" s="62" t="s">
        <v>302</v>
      </c>
      <c r="G76" s="26">
        <v>1</v>
      </c>
      <c r="H76" s="65" t="s">
        <v>408</v>
      </c>
      <c r="I76" s="107" t="s">
        <v>302</v>
      </c>
      <c r="J76" t="s">
        <v>409</v>
      </c>
    </row>
    <row r="77" spans="2:10" x14ac:dyDescent="0.2">
      <c r="B77" t="str">
        <f>IF(Totaaloverzicht!B77&gt;0,Totaaloverzicht!B77," ")</f>
        <v>Zwavel</v>
      </c>
      <c r="C77" s="62" t="s">
        <v>302</v>
      </c>
      <c r="D77" s="62" t="s">
        <v>302</v>
      </c>
      <c r="E77" s="62" t="s">
        <v>302</v>
      </c>
      <c r="F77" s="62" t="s">
        <v>302</v>
      </c>
      <c r="G77" s="26">
        <v>1</v>
      </c>
      <c r="H77" s="65" t="s">
        <v>408</v>
      </c>
      <c r="I77" s="107" t="s">
        <v>302</v>
      </c>
      <c r="J77" t="s">
        <v>409</v>
      </c>
    </row>
    <row r="78" spans="2:10" x14ac:dyDescent="0.2">
      <c r="B78" t="str">
        <f>IF(Totaaloverzicht!B78&gt;0,Totaaloverzicht!B78," ")</f>
        <v>Magnesium</v>
      </c>
      <c r="C78" s="62" t="s">
        <v>302</v>
      </c>
      <c r="D78" s="62" t="s">
        <v>302</v>
      </c>
      <c r="E78" s="62" t="s">
        <v>302</v>
      </c>
      <c r="F78" s="62" t="s">
        <v>302</v>
      </c>
      <c r="G78" s="26">
        <v>1</v>
      </c>
      <c r="H78" s="65" t="s">
        <v>408</v>
      </c>
      <c r="I78" s="107" t="s">
        <v>302</v>
      </c>
      <c r="J78" t="s">
        <v>409</v>
      </c>
    </row>
    <row r="79" spans="2:10" x14ac:dyDescent="0.2">
      <c r="B79" t="str">
        <f>IF(Totaaloverzicht!B79&gt;0,Totaaloverzicht!B79," ")</f>
        <v>Chloride </v>
      </c>
      <c r="C79" s="62" t="s">
        <v>302</v>
      </c>
      <c r="D79" s="62" t="s">
        <v>302</v>
      </c>
      <c r="E79" s="62" t="s">
        <v>302</v>
      </c>
      <c r="F79" s="62" t="s">
        <v>302</v>
      </c>
      <c r="G79" s="26">
        <v>1</v>
      </c>
      <c r="H79" s="65" t="s">
        <v>408</v>
      </c>
      <c r="I79" s="107" t="s">
        <v>302</v>
      </c>
      <c r="J79" t="s">
        <v>409</v>
      </c>
    </row>
    <row r="80" spans="2:10" x14ac:dyDescent="0.2">
      <c r="B80" t="str">
        <f>IF(Totaaloverzicht!B80&gt;0,Totaaloverzicht!B80," ")</f>
        <v>Zuurgraad pH</v>
      </c>
      <c r="C80" s="62" t="s">
        <v>302</v>
      </c>
      <c r="D80" s="62" t="s">
        <v>302</v>
      </c>
      <c r="E80" s="62" t="s">
        <v>302</v>
      </c>
      <c r="F80" s="62" t="s">
        <v>302</v>
      </c>
      <c r="G80" s="26">
        <v>1</v>
      </c>
      <c r="H80" s="65" t="s">
        <v>408</v>
      </c>
      <c r="I80" s="107" t="s">
        <v>302</v>
      </c>
      <c r="J80" t="s">
        <v>409</v>
      </c>
    </row>
    <row r="81" spans="2:10" x14ac:dyDescent="0.2">
      <c r="B81" t="str">
        <f>IF(Totaaloverzicht!B81&gt;0,Totaaloverzicht!B81," ")</f>
        <v>C-anorganisch</v>
      </c>
      <c r="C81" s="62" t="s">
        <v>302</v>
      </c>
      <c r="D81" s="62" t="s">
        <v>302</v>
      </c>
      <c r="E81" s="62" t="s">
        <v>302</v>
      </c>
      <c r="F81" s="62" t="s">
        <v>302</v>
      </c>
      <c r="G81" s="26">
        <v>1</v>
      </c>
      <c r="H81" s="65" t="s">
        <v>408</v>
      </c>
      <c r="I81" s="107" t="s">
        <v>302</v>
      </c>
      <c r="J81" t="s">
        <v>409</v>
      </c>
    </row>
    <row r="82" spans="2:10" x14ac:dyDescent="0.2">
      <c r="B82" t="str">
        <f>IF(Totaaloverzicht!B82&gt;0,Totaaloverzicht!B82," ")</f>
        <v>Koolzure kalk </v>
      </c>
      <c r="C82" s="62" t="s">
        <v>302</v>
      </c>
      <c r="D82" s="62" t="s">
        <v>302</v>
      </c>
      <c r="E82" s="62" t="s">
        <v>302</v>
      </c>
      <c r="F82" s="62" t="s">
        <v>302</v>
      </c>
      <c r="G82" s="26">
        <v>1</v>
      </c>
      <c r="H82" s="65" t="s">
        <v>408</v>
      </c>
      <c r="I82" s="107" t="s">
        <v>302</v>
      </c>
      <c r="J82" t="s">
        <v>409</v>
      </c>
    </row>
    <row r="83" spans="2:10" x14ac:dyDescent="0.2">
      <c r="B83" t="str">
        <f>IF(Totaaloverzicht!B83&gt;0,Totaaloverzicht!B83," ")</f>
        <v xml:space="preserve"> </v>
      </c>
      <c r="C83" s="62"/>
      <c r="D83" s="62"/>
      <c r="E83" s="62"/>
      <c r="G83" s="26"/>
    </row>
    <row r="84" spans="2:10" x14ac:dyDescent="0.2">
      <c r="B84" s="15" t="str">
        <f>IF(Totaaloverzicht!B84&gt;0,Totaaloverzicht!B84," ")</f>
        <v>Chemische cellulose-eigenschappen</v>
      </c>
      <c r="C84" s="62"/>
      <c r="D84" s="62"/>
      <c r="E84" s="62"/>
      <c r="G84" s="26"/>
    </row>
    <row r="85" spans="2:10" x14ac:dyDescent="0.2">
      <c r="B85" s="35" t="str">
        <f>IF(Totaaloverzicht!B85&gt;0,Totaaloverzicht!B85," ")</f>
        <v>Microfibrillen oriëntatie</v>
      </c>
      <c r="C85" s="62" t="s">
        <v>302</v>
      </c>
      <c r="D85" s="62" t="s">
        <v>302</v>
      </c>
      <c r="E85" s="62" t="s">
        <v>302</v>
      </c>
      <c r="F85" s="62" t="s">
        <v>302</v>
      </c>
      <c r="G85" s="26">
        <v>1</v>
      </c>
      <c r="H85" s="65" t="s">
        <v>408</v>
      </c>
      <c r="I85" s="107" t="s">
        <v>302</v>
      </c>
      <c r="J85" t="s">
        <v>409</v>
      </c>
    </row>
    <row r="86" spans="2:10" x14ac:dyDescent="0.2">
      <c r="B86" s="35" t="str">
        <f>IF(Totaaloverzicht!B86&gt;0,Totaaloverzicht!B86," ")</f>
        <v>Polymerisatiegraad - DP (aantal glucose-elementen)</v>
      </c>
      <c r="C86" s="62" t="s">
        <v>302</v>
      </c>
      <c r="D86" s="62" t="s">
        <v>302</v>
      </c>
      <c r="E86" s="62" t="s">
        <v>302</v>
      </c>
      <c r="F86" s="62" t="s">
        <v>302</v>
      </c>
      <c r="G86" s="26">
        <v>1</v>
      </c>
      <c r="H86" s="65" t="s">
        <v>408</v>
      </c>
      <c r="I86" s="107" t="s">
        <v>302</v>
      </c>
      <c r="J86" t="s">
        <v>409</v>
      </c>
    </row>
    <row r="87" spans="2:10" x14ac:dyDescent="0.2">
      <c r="B87" s="35" t="str">
        <f>IF(Totaaloverzicht!B87&gt;0,Totaaloverzicht!B87," ")</f>
        <v>Zwelling</v>
      </c>
      <c r="C87" s="62" t="s">
        <v>302</v>
      </c>
      <c r="D87" s="62" t="s">
        <v>302</v>
      </c>
      <c r="E87" s="62" t="s">
        <v>302</v>
      </c>
      <c r="F87" s="62" t="s">
        <v>302</v>
      </c>
      <c r="G87" s="26">
        <v>1</v>
      </c>
      <c r="H87" s="65" t="s">
        <v>408</v>
      </c>
      <c r="I87" s="107" t="s">
        <v>302</v>
      </c>
      <c r="J87" t="s">
        <v>409</v>
      </c>
    </row>
    <row r="88" spans="2:10" x14ac:dyDescent="0.2">
      <c r="B88" s="35" t="str">
        <f>IF(Totaaloverzicht!B88&gt;0,Totaaloverzicht!B88," ")</f>
        <v>Oplosbaarheid in alkalische/ionische vloeistoffen</v>
      </c>
      <c r="C88" s="62" t="s">
        <v>302</v>
      </c>
      <c r="D88" s="62" t="s">
        <v>302</v>
      </c>
      <c r="E88" s="62" t="s">
        <v>302</v>
      </c>
      <c r="F88" s="62" t="s">
        <v>302</v>
      </c>
      <c r="G88" s="26">
        <v>1</v>
      </c>
      <c r="H88" s="65" t="s">
        <v>408</v>
      </c>
      <c r="I88" s="107" t="s">
        <v>302</v>
      </c>
      <c r="J88" t="s">
        <v>409</v>
      </c>
    </row>
    <row r="89" spans="2:10" x14ac:dyDescent="0.2">
      <c r="B89" s="35" t="str">
        <f>IF(Totaaloverzicht!B89&gt;0,Totaaloverzicht!B89," ")</f>
        <v>Zuiverheid cellulose vs. hemicellulose</v>
      </c>
      <c r="C89" s="62" t="s">
        <v>302</v>
      </c>
      <c r="D89" s="62" t="s">
        <v>302</v>
      </c>
      <c r="E89" s="62" t="s">
        <v>302</v>
      </c>
      <c r="F89" s="62" t="s">
        <v>302</v>
      </c>
      <c r="G89" s="26">
        <v>1</v>
      </c>
      <c r="H89" s="65" t="s">
        <v>408</v>
      </c>
      <c r="I89" s="107" t="s">
        <v>302</v>
      </c>
      <c r="J89" t="s">
        <v>409</v>
      </c>
    </row>
    <row r="90" spans="2:10" x14ac:dyDescent="0.2">
      <c r="B90" s="35" t="str">
        <f>IF(Totaaloverzicht!B90&gt;0,Totaaloverzicht!B90," ")</f>
        <v>Kristalliniteit/amorfe fase</v>
      </c>
      <c r="C90" s="62" t="s">
        <v>302</v>
      </c>
      <c r="D90" s="62" t="s">
        <v>302</v>
      </c>
      <c r="E90" s="62" t="s">
        <v>302</v>
      </c>
      <c r="F90" s="62" t="s">
        <v>302</v>
      </c>
      <c r="G90" s="26">
        <v>1</v>
      </c>
      <c r="H90" s="65" t="s">
        <v>408</v>
      </c>
      <c r="I90" s="107" t="s">
        <v>302</v>
      </c>
      <c r="J90" t="s">
        <v>409</v>
      </c>
    </row>
    <row r="91" spans="2:10" x14ac:dyDescent="0.2">
      <c r="B91" s="35" t="str">
        <f>IF(Totaaloverzicht!B91&gt;0,Totaaloverzicht!B91," ")</f>
        <v xml:space="preserve"> </v>
      </c>
      <c r="C91" s="62"/>
      <c r="D91" s="62"/>
      <c r="E91" s="62"/>
      <c r="G91" s="26"/>
    </row>
    <row r="92" spans="2:10" x14ac:dyDescent="0.2">
      <c r="B92" s="15" t="str">
        <f>IF(Totaaloverzicht!B92&gt;0,Totaaloverzicht!B92," ")</f>
        <v>Zuiverheid - giftige &amp; risicovolle stoffen</v>
      </c>
      <c r="C92" s="62"/>
      <c r="D92" s="62"/>
      <c r="E92" s="62"/>
      <c r="G92" s="26"/>
    </row>
    <row r="93" spans="2:10" x14ac:dyDescent="0.2">
      <c r="B93" s="15" t="str">
        <f>IF(Totaaloverzicht!B93&gt;0,Totaaloverzicht!B93," ")</f>
        <v xml:space="preserve"> </v>
      </c>
      <c r="C93" s="62"/>
      <c r="D93" s="62"/>
      <c r="E93" s="62"/>
      <c r="G93" s="26"/>
    </row>
    <row r="94" spans="2:10" ht="16" customHeight="1" x14ac:dyDescent="0.2">
      <c r="B94" s="27" t="str">
        <f>IF(Totaaloverzicht!B94&gt;0,Totaaloverzicht!B94," ")</f>
        <v>Pesticiden &amp; groeimiddelen</v>
      </c>
      <c r="C94" s="62"/>
      <c r="D94" s="62"/>
      <c r="E94" s="62"/>
      <c r="G94" s="26"/>
    </row>
    <row r="95" spans="2:10" ht="16" customHeight="1" x14ac:dyDescent="0.2">
      <c r="B95" t="str">
        <f>IF(Totaaloverzicht!B95&gt;0,Totaaloverzicht!B95," ")</f>
        <v>Pesticiden (LC-MS)</v>
      </c>
      <c r="C95" s="62" t="s">
        <v>180</v>
      </c>
      <c r="D95" s="62" t="s">
        <v>180</v>
      </c>
      <c r="E95" s="62" t="s">
        <v>180</v>
      </c>
      <c r="F95" s="62" t="s">
        <v>55</v>
      </c>
      <c r="G95" s="26">
        <v>3</v>
      </c>
      <c r="H95" s="65" t="s">
        <v>408</v>
      </c>
      <c r="I95" s="104" t="s">
        <v>416</v>
      </c>
      <c r="J95" t="s">
        <v>409</v>
      </c>
    </row>
    <row r="96" spans="2:10" ht="16" customHeight="1" x14ac:dyDescent="0.2">
      <c r="B96" t="str">
        <f>IF(Totaaloverzicht!B96&gt;0,Totaaloverzicht!B96," ")</f>
        <v>Fungiciden (GC-MS)</v>
      </c>
      <c r="C96" s="62" t="s">
        <v>180</v>
      </c>
      <c r="D96" s="62" t="s">
        <v>180</v>
      </c>
      <c r="E96" s="62" t="s">
        <v>180</v>
      </c>
      <c r="F96" s="62" t="s">
        <v>55</v>
      </c>
      <c r="G96" s="26">
        <v>3</v>
      </c>
      <c r="H96" s="65" t="s">
        <v>408</v>
      </c>
      <c r="I96" s="104" t="s">
        <v>416</v>
      </c>
      <c r="J96" t="s">
        <v>409</v>
      </c>
    </row>
    <row r="97" spans="2:10" ht="16" customHeight="1" x14ac:dyDescent="0.2">
      <c r="B97" s="24" t="str">
        <f>IF(Totaaloverzicht!B97&gt;0,Totaaloverzicht!B97," ")</f>
        <v>Glyphosaat</v>
      </c>
      <c r="C97" s="62" t="s">
        <v>180</v>
      </c>
      <c r="D97" s="62" t="s">
        <v>180</v>
      </c>
      <c r="E97" s="62" t="s">
        <v>180</v>
      </c>
      <c r="F97" s="62" t="s">
        <v>55</v>
      </c>
      <c r="G97" s="26">
        <v>3</v>
      </c>
      <c r="H97" s="65" t="s">
        <v>408</v>
      </c>
      <c r="I97" s="104" t="s">
        <v>416</v>
      </c>
      <c r="J97" t="s">
        <v>409</v>
      </c>
    </row>
    <row r="98" spans="2:10" ht="16" customHeight="1" x14ac:dyDescent="0.2">
      <c r="B98" s="24" t="str">
        <f>IF(Totaaloverzicht!B98&gt;0,Totaaloverzicht!B98," ")</f>
        <v xml:space="preserve">Glufosinaat-ammonium (som) </v>
      </c>
      <c r="C98" s="62" t="s">
        <v>180</v>
      </c>
      <c r="D98" s="62" t="s">
        <v>180</v>
      </c>
      <c r="E98" s="62" t="s">
        <v>180</v>
      </c>
      <c r="F98" s="62" t="s">
        <v>55</v>
      </c>
      <c r="G98" s="26">
        <v>3</v>
      </c>
      <c r="H98" s="65" t="s">
        <v>408</v>
      </c>
      <c r="I98" s="104" t="s">
        <v>416</v>
      </c>
      <c r="J98" t="s">
        <v>409</v>
      </c>
    </row>
    <row r="99" spans="2:10" ht="16" customHeight="1" x14ac:dyDescent="0.2">
      <c r="B99" s="24" t="str">
        <f>IF(Totaaloverzicht!B99&gt;0,Totaaloverzicht!B99," ")</f>
        <v>MPA</v>
      </c>
      <c r="C99" s="62" t="s">
        <v>180</v>
      </c>
      <c r="D99" s="62" t="s">
        <v>180</v>
      </c>
      <c r="E99" s="62" t="s">
        <v>180</v>
      </c>
      <c r="F99" s="62" t="s">
        <v>55</v>
      </c>
      <c r="G99" s="26">
        <v>3</v>
      </c>
      <c r="H99" s="65" t="s">
        <v>408</v>
      </c>
      <c r="I99" s="104" t="s">
        <v>416</v>
      </c>
      <c r="J99" t="s">
        <v>409</v>
      </c>
    </row>
    <row r="100" spans="2:10" ht="16" customHeight="1" x14ac:dyDescent="0.2">
      <c r="B100" t="str">
        <f>IF(Totaaloverzicht!B100&gt;0,Totaaloverzicht!B100," ")</f>
        <v>Chloormequat</v>
      </c>
      <c r="C100" s="62" t="s">
        <v>180</v>
      </c>
      <c r="D100" s="62" t="s">
        <v>180</v>
      </c>
      <c r="E100" s="62" t="s">
        <v>180</v>
      </c>
      <c r="F100" s="62" t="s">
        <v>55</v>
      </c>
      <c r="G100" s="26">
        <v>3</v>
      </c>
      <c r="H100" s="65" t="s">
        <v>408</v>
      </c>
      <c r="I100" s="104" t="s">
        <v>416</v>
      </c>
      <c r="J100" t="s">
        <v>409</v>
      </c>
    </row>
    <row r="101" spans="2:10" x14ac:dyDescent="0.2">
      <c r="B101" t="str">
        <f>IF(Totaaloverzicht!B101&gt;0,Totaaloverzicht!B101," ")</f>
        <v>Mepiquat</v>
      </c>
      <c r="C101" s="62" t="s">
        <v>180</v>
      </c>
      <c r="D101" s="62" t="s">
        <v>180</v>
      </c>
      <c r="E101" s="62" t="s">
        <v>180</v>
      </c>
      <c r="F101" s="62" t="s">
        <v>55</v>
      </c>
      <c r="G101" s="26">
        <v>3</v>
      </c>
      <c r="H101" s="65" t="s">
        <v>408</v>
      </c>
      <c r="I101" s="104" t="s">
        <v>416</v>
      </c>
      <c r="J101" t="s">
        <v>409</v>
      </c>
    </row>
    <row r="102" spans="2:10" x14ac:dyDescent="0.2">
      <c r="B102" t="str">
        <f>IF(Totaaloverzicht!B102&gt;0,Totaaloverzicht!B102," ")</f>
        <v xml:space="preserve"> </v>
      </c>
      <c r="C102" s="62"/>
      <c r="D102" s="62"/>
      <c r="E102" s="62"/>
      <c r="G102" s="26"/>
    </row>
    <row r="103" spans="2:10" x14ac:dyDescent="0.2">
      <c r="B103" s="27" t="str">
        <f>IF(Totaaloverzicht!B103&gt;0,Totaaloverzicht!B103," ")</f>
        <v>Zware metalen</v>
      </c>
      <c r="C103" s="62"/>
      <c r="D103" s="62"/>
      <c r="E103" s="62"/>
      <c r="G103" s="26"/>
    </row>
    <row r="104" spans="2:10" x14ac:dyDescent="0.2">
      <c r="B104" t="str">
        <f>IF(Totaaloverzicht!B104&gt;0,Totaaloverzicht!B104," ")</f>
        <v>Arseen</v>
      </c>
      <c r="C104" s="62" t="s">
        <v>180</v>
      </c>
      <c r="D104" s="62" t="s">
        <v>180</v>
      </c>
      <c r="E104" s="62" t="s">
        <v>180</v>
      </c>
      <c r="F104" s="62" t="s">
        <v>55</v>
      </c>
      <c r="G104" s="26">
        <v>3</v>
      </c>
      <c r="H104" s="65" t="s">
        <v>408</v>
      </c>
      <c r="I104" s="104" t="s">
        <v>416</v>
      </c>
      <c r="J104" t="s">
        <v>409</v>
      </c>
    </row>
    <row r="105" spans="2:10" x14ac:dyDescent="0.2">
      <c r="B105" t="str">
        <f>IF(Totaaloverzicht!B105&gt;0,Totaaloverzicht!B105," ")</f>
        <v>Cadmium</v>
      </c>
      <c r="C105" s="62" t="s">
        <v>180</v>
      </c>
      <c r="D105" s="62" t="s">
        <v>180</v>
      </c>
      <c r="E105" s="62" t="s">
        <v>180</v>
      </c>
      <c r="F105" s="62" t="s">
        <v>55</v>
      </c>
      <c r="G105" s="26">
        <v>3</v>
      </c>
      <c r="H105" s="65" t="s">
        <v>408</v>
      </c>
      <c r="I105" s="104" t="s">
        <v>416</v>
      </c>
      <c r="J105" t="s">
        <v>409</v>
      </c>
    </row>
    <row r="106" spans="2:10" x14ac:dyDescent="0.2">
      <c r="B106" t="str">
        <f>IF(Totaaloverzicht!B106&gt;0,Totaaloverzicht!B106," ")</f>
        <v>Chroom</v>
      </c>
      <c r="C106" s="62" t="s">
        <v>180</v>
      </c>
      <c r="D106" s="62" t="s">
        <v>180</v>
      </c>
      <c r="E106" s="62" t="s">
        <v>180</v>
      </c>
      <c r="F106" s="62" t="s">
        <v>55</v>
      </c>
      <c r="G106" s="26">
        <v>3</v>
      </c>
      <c r="H106" s="65" t="s">
        <v>408</v>
      </c>
      <c r="I106" s="104" t="s">
        <v>416</v>
      </c>
      <c r="J106" t="s">
        <v>409</v>
      </c>
    </row>
    <row r="107" spans="2:10" x14ac:dyDescent="0.2">
      <c r="B107" t="str">
        <f>IF(Totaaloverzicht!B107&gt;0,Totaaloverzicht!B107," ")</f>
        <v>Koper</v>
      </c>
      <c r="C107" s="62" t="s">
        <v>180</v>
      </c>
      <c r="D107" s="62" t="s">
        <v>180</v>
      </c>
      <c r="E107" s="62" t="s">
        <v>180</v>
      </c>
      <c r="F107" s="62" t="s">
        <v>55</v>
      </c>
      <c r="G107" s="26">
        <v>3</v>
      </c>
      <c r="H107" s="65" t="s">
        <v>408</v>
      </c>
      <c r="I107" s="104" t="s">
        <v>416</v>
      </c>
      <c r="J107" t="s">
        <v>409</v>
      </c>
    </row>
    <row r="108" spans="2:10" x14ac:dyDescent="0.2">
      <c r="B108" t="str">
        <f>IF(Totaaloverzicht!B108&gt;0,Totaaloverzicht!B108," ")</f>
        <v>Kwik</v>
      </c>
      <c r="C108" s="62" t="s">
        <v>180</v>
      </c>
      <c r="D108" s="62" t="s">
        <v>180</v>
      </c>
      <c r="E108" s="62" t="s">
        <v>180</v>
      </c>
      <c r="F108" s="62" t="s">
        <v>55</v>
      </c>
      <c r="G108" s="26">
        <v>3</v>
      </c>
      <c r="H108" s="65" t="s">
        <v>408</v>
      </c>
      <c r="I108" s="104" t="s">
        <v>416</v>
      </c>
      <c r="J108" t="s">
        <v>409</v>
      </c>
    </row>
    <row r="109" spans="2:10" x14ac:dyDescent="0.2">
      <c r="B109" t="str">
        <f>IF(Totaaloverzicht!B109&gt;0,Totaaloverzicht!B109," ")</f>
        <v>Lood</v>
      </c>
      <c r="C109" s="62" t="s">
        <v>180</v>
      </c>
      <c r="D109" s="62" t="s">
        <v>180</v>
      </c>
      <c r="E109" s="62" t="s">
        <v>180</v>
      </c>
      <c r="F109" s="62" t="s">
        <v>55</v>
      </c>
      <c r="G109" s="26">
        <v>3</v>
      </c>
      <c r="H109" s="65" t="s">
        <v>408</v>
      </c>
      <c r="I109" s="104" t="s">
        <v>416</v>
      </c>
      <c r="J109" t="s">
        <v>409</v>
      </c>
    </row>
    <row r="110" spans="2:10" x14ac:dyDescent="0.2">
      <c r="B110" t="str">
        <f>IF(Totaaloverzicht!B110&gt;0,Totaaloverzicht!B110," ")</f>
        <v>Nikkel</v>
      </c>
      <c r="C110" s="62" t="s">
        <v>180</v>
      </c>
      <c r="D110" s="62" t="s">
        <v>180</v>
      </c>
      <c r="E110" s="62" t="s">
        <v>180</v>
      </c>
      <c r="F110" s="62" t="s">
        <v>55</v>
      </c>
      <c r="G110" s="26">
        <v>3</v>
      </c>
      <c r="H110" s="65" t="s">
        <v>408</v>
      </c>
      <c r="I110" s="104" t="s">
        <v>416</v>
      </c>
      <c r="J110" t="s">
        <v>409</v>
      </c>
    </row>
    <row r="111" spans="2:10" x14ac:dyDescent="0.2">
      <c r="B111" t="str">
        <f>IF(Totaaloverzicht!B111&gt;0,Totaaloverzicht!B111," ")</f>
        <v>Tin</v>
      </c>
      <c r="C111" s="62" t="s">
        <v>180</v>
      </c>
      <c r="D111" s="62" t="s">
        <v>180</v>
      </c>
      <c r="E111" s="62" t="s">
        <v>180</v>
      </c>
      <c r="F111" s="62" t="s">
        <v>55</v>
      </c>
      <c r="G111" s="26">
        <v>3</v>
      </c>
      <c r="H111" s="65" t="s">
        <v>408</v>
      </c>
      <c r="I111" s="104" t="s">
        <v>416</v>
      </c>
      <c r="J111" t="s">
        <v>409</v>
      </c>
    </row>
    <row r="112" spans="2:10" x14ac:dyDescent="0.2">
      <c r="B112" t="str">
        <f>IF(Totaaloverzicht!B112&gt;0,Totaaloverzicht!B112," ")</f>
        <v>Zink </v>
      </c>
      <c r="C112" s="62" t="s">
        <v>180</v>
      </c>
      <c r="D112" s="62" t="s">
        <v>180</v>
      </c>
      <c r="E112" s="62" t="s">
        <v>180</v>
      </c>
      <c r="F112" s="62" t="s">
        <v>55</v>
      </c>
      <c r="G112" s="26">
        <v>3</v>
      </c>
      <c r="H112" s="65" t="s">
        <v>408</v>
      </c>
      <c r="I112" s="104" t="s">
        <v>416</v>
      </c>
      <c r="J112" t="s">
        <v>409</v>
      </c>
    </row>
    <row r="113" spans="2:20" x14ac:dyDescent="0.2">
      <c r="B113" t="str">
        <f>IF(Totaaloverzicht!B113&gt;0,Totaaloverzicht!B113," ")</f>
        <v xml:space="preserve"> </v>
      </c>
      <c r="C113" s="62"/>
      <c r="D113" s="62"/>
      <c r="E113" s="62"/>
      <c r="G113" s="26"/>
    </row>
    <row r="114" spans="2:20" x14ac:dyDescent="0.2">
      <c r="B114" s="27" t="str">
        <f>IF(Totaaloverzicht!B114&gt;0,Totaaloverzicht!B114," ")</f>
        <v>Schimmels &amp; bacteriën</v>
      </c>
      <c r="C114" s="62"/>
      <c r="D114" s="62"/>
      <c r="E114" s="62"/>
      <c r="G114" s="26"/>
    </row>
    <row r="115" spans="2:20" x14ac:dyDescent="0.2">
      <c r="B115" s="35" t="str">
        <f>IF(Totaaloverzicht!B115&gt;0,Totaaloverzicht!B115," ")</f>
        <v>Schimmelsporen &amp; mycotoxinen</v>
      </c>
      <c r="C115" s="62" t="s">
        <v>84</v>
      </c>
      <c r="D115" s="62" t="s">
        <v>84</v>
      </c>
      <c r="E115" s="62" t="s">
        <v>84</v>
      </c>
      <c r="F115" s="62" t="s">
        <v>55</v>
      </c>
      <c r="G115" s="26">
        <v>3</v>
      </c>
      <c r="H115" s="65" t="s">
        <v>408</v>
      </c>
      <c r="I115" s="28" t="s">
        <v>410</v>
      </c>
      <c r="J115" t="s">
        <v>409</v>
      </c>
    </row>
    <row r="116" spans="2:20" x14ac:dyDescent="0.2">
      <c r="B116" s="63" t="str">
        <f>IF(Totaaloverzicht!B116&gt;0,Totaaloverzicht!B116," ")</f>
        <v>Bacteriën</v>
      </c>
      <c r="C116" s="62" t="s">
        <v>84</v>
      </c>
      <c r="D116" s="62" t="s">
        <v>84</v>
      </c>
      <c r="E116" s="62" t="s">
        <v>84</v>
      </c>
      <c r="F116" s="62" t="s">
        <v>55</v>
      </c>
      <c r="G116" s="26">
        <v>3</v>
      </c>
      <c r="H116" s="65" t="s">
        <v>408</v>
      </c>
      <c r="I116" s="28" t="s">
        <v>410</v>
      </c>
      <c r="J116" t="s">
        <v>409</v>
      </c>
    </row>
    <row r="117" spans="2:20" x14ac:dyDescent="0.2">
      <c r="B117" t="str">
        <f>IF(Totaaloverzicht!B117&gt;0,Totaaloverzicht!B117," ")</f>
        <v xml:space="preserve"> </v>
      </c>
      <c r="C117" s="62"/>
      <c r="D117" s="62"/>
      <c r="E117" s="62"/>
      <c r="G117" s="26"/>
    </row>
    <row r="118" spans="2:20" x14ac:dyDescent="0.2">
      <c r="B118" s="15" t="str">
        <f>IF(Totaaloverzicht!B118&gt;0,Totaaloverzicht!B118," ")</f>
        <v>Zuiverheid - aanwezigheid externe stoffen tijdens groei</v>
      </c>
      <c r="C118" s="62"/>
      <c r="D118" s="62"/>
      <c r="E118" s="62"/>
    </row>
    <row r="119" spans="2:20" x14ac:dyDescent="0.2">
      <c r="B119" s="16" t="str">
        <f>IF(Totaaloverzicht!B119&gt;0,Totaaloverzicht!B119," ")</f>
        <v>Riet</v>
      </c>
      <c r="C119" s="62" t="s">
        <v>64</v>
      </c>
      <c r="D119" s="62" t="s">
        <v>64</v>
      </c>
      <c r="E119" s="62" t="s">
        <v>64</v>
      </c>
      <c r="F119" s="62" t="s">
        <v>55</v>
      </c>
      <c r="G119" s="26">
        <v>3</v>
      </c>
      <c r="H119" s="65" t="s">
        <v>408</v>
      </c>
      <c r="I119" s="28" t="s">
        <v>64</v>
      </c>
      <c r="J119" t="s">
        <v>409</v>
      </c>
    </row>
    <row r="120" spans="2:20" x14ac:dyDescent="0.2">
      <c r="B120" s="16" t="str">
        <f>IF(Totaaloverzicht!B120&gt;0,Totaaloverzicht!B120," ")</f>
        <v>Onkruid/andere plantsoorten</v>
      </c>
      <c r="C120" s="62" t="s">
        <v>64</v>
      </c>
      <c r="D120" s="62" t="s">
        <v>64</v>
      </c>
      <c r="E120" s="62" t="s">
        <v>64</v>
      </c>
      <c r="F120" s="62" t="s">
        <v>55</v>
      </c>
      <c r="G120" s="26">
        <v>3</v>
      </c>
      <c r="H120" s="65" t="s">
        <v>408</v>
      </c>
      <c r="I120" s="28" t="s">
        <v>64</v>
      </c>
      <c r="J120" t="s">
        <v>409</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12"/>
      <c r="G122" s="14"/>
      <c r="H122" s="88"/>
      <c r="I122" s="103"/>
      <c r="J122" s="12"/>
      <c r="K122" s="14"/>
      <c r="L122" s="52"/>
      <c r="M122" s="12"/>
      <c r="N122" s="14"/>
      <c r="O122" s="52"/>
      <c r="P122" s="12"/>
      <c r="Q122" s="12"/>
      <c r="R122" s="12"/>
      <c r="S122" s="12"/>
      <c r="T122" s="12"/>
    </row>
    <row r="123" spans="2:20" x14ac:dyDescent="0.2">
      <c r="B123" t="str">
        <f>IF(Totaaloverzicht!B123&gt;0,Totaaloverzicht!B123," ")</f>
        <v xml:space="preserve"> </v>
      </c>
      <c r="E123" s="37"/>
      <c r="G123" s="2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62" t="s">
        <v>179</v>
      </c>
      <c r="D125" s="62" t="s">
        <v>179</v>
      </c>
      <c r="E125" s="62" t="s">
        <v>179</v>
      </c>
      <c r="F125" s="62" t="s">
        <v>55</v>
      </c>
      <c r="G125" s="26">
        <v>3</v>
      </c>
      <c r="H125" s="65" t="s">
        <v>408</v>
      </c>
      <c r="I125" s="28" t="s">
        <v>179</v>
      </c>
      <c r="J125" t="s">
        <v>409</v>
      </c>
    </row>
    <row r="126" spans="2:20" x14ac:dyDescent="0.2">
      <c r="B126" t="str">
        <f>IF(Totaaloverzicht!B126&gt;0,Totaaloverzicht!B126," ")</f>
        <v>Droge stofgehalte - maximaal</v>
      </c>
      <c r="C126" s="62" t="s">
        <v>179</v>
      </c>
      <c r="D126" s="62" t="s">
        <v>179</v>
      </c>
      <c r="E126" s="62" t="s">
        <v>179</v>
      </c>
      <c r="F126" s="62" t="s">
        <v>55</v>
      </c>
      <c r="G126" s="26">
        <v>3</v>
      </c>
      <c r="H126" s="65" t="s">
        <v>408</v>
      </c>
      <c r="I126" s="28" t="s">
        <v>179</v>
      </c>
      <c r="J126" t="s">
        <v>409</v>
      </c>
    </row>
    <row r="127" spans="2:20" x14ac:dyDescent="0.2">
      <c r="B127" t="str">
        <f>IF(Totaaloverzicht!B127&gt;0,Totaaloverzicht!B127," ")</f>
        <v>Vochtgehalte - maximaal</v>
      </c>
      <c r="C127" s="62" t="s">
        <v>180</v>
      </c>
      <c r="D127" s="62" t="s">
        <v>180</v>
      </c>
      <c r="E127" s="62" t="s">
        <v>180</v>
      </c>
      <c r="F127" s="62" t="s">
        <v>55</v>
      </c>
      <c r="G127" s="26">
        <v>3</v>
      </c>
      <c r="H127" s="65" t="s">
        <v>408</v>
      </c>
      <c r="I127" s="28" t="s">
        <v>180</v>
      </c>
      <c r="J127" t="s">
        <v>409</v>
      </c>
    </row>
    <row r="128" spans="2:20" x14ac:dyDescent="0.2">
      <c r="B128" t="str">
        <f>IF(Totaaloverzicht!B128&gt;0,Totaaloverzicht!B128," ")</f>
        <v>Vochtgehalte - minimaal</v>
      </c>
      <c r="C128" s="62" t="s">
        <v>180</v>
      </c>
      <c r="D128" s="62" t="s">
        <v>180</v>
      </c>
      <c r="E128" s="62" t="s">
        <v>180</v>
      </c>
      <c r="F128" s="62" t="s">
        <v>55</v>
      </c>
      <c r="G128" s="26">
        <v>3</v>
      </c>
      <c r="H128" s="65" t="s">
        <v>408</v>
      </c>
      <c r="I128" s="28" t="s">
        <v>180</v>
      </c>
      <c r="J128" t="s">
        <v>409</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62" t="s">
        <v>64</v>
      </c>
      <c r="D131" s="62" t="s">
        <v>64</v>
      </c>
      <c r="E131" s="62" t="s">
        <v>64</v>
      </c>
      <c r="F131" s="62" t="s">
        <v>55</v>
      </c>
      <c r="G131" s="26">
        <v>3</v>
      </c>
      <c r="H131" s="65" t="s">
        <v>408</v>
      </c>
      <c r="I131" s="28" t="s">
        <v>64</v>
      </c>
      <c r="J131" t="s">
        <v>409</v>
      </c>
    </row>
    <row r="132" spans="2:20" x14ac:dyDescent="0.2">
      <c r="B132" s="16" t="str">
        <f>IF(Totaaloverzicht!B132&gt;0,Totaaloverzicht!B132," ")</f>
        <v>Inclusief/exclusief aar</v>
      </c>
      <c r="C132" s="62" t="s">
        <v>302</v>
      </c>
      <c r="D132" s="62" t="s">
        <v>302</v>
      </c>
      <c r="E132" s="62" t="s">
        <v>302</v>
      </c>
      <c r="F132" s="62" t="s">
        <v>302</v>
      </c>
      <c r="G132" s="26">
        <v>1</v>
      </c>
      <c r="H132" s="65" t="s">
        <v>408</v>
      </c>
      <c r="I132" s="107" t="s">
        <v>302</v>
      </c>
      <c r="J132" t="s">
        <v>409</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62" t="s">
        <v>180</v>
      </c>
      <c r="D135" s="62" t="s">
        <v>180</v>
      </c>
      <c r="E135" s="62" t="s">
        <v>180</v>
      </c>
      <c r="F135" s="62" t="s">
        <v>55</v>
      </c>
      <c r="G135" s="26">
        <v>3</v>
      </c>
      <c r="H135" s="65" t="s">
        <v>408</v>
      </c>
      <c r="I135" s="104" t="s">
        <v>180</v>
      </c>
      <c r="J135" t="s">
        <v>409</v>
      </c>
    </row>
    <row r="136" spans="2:20" x14ac:dyDescent="0.2">
      <c r="B136" s="16" t="str">
        <f>IF(Totaaloverzicht!B136&gt;0,Totaaloverzicht!B136," ")</f>
        <v>Onkruid/andere plantsoorten</v>
      </c>
      <c r="C136" s="62" t="s">
        <v>180</v>
      </c>
      <c r="D136" s="62" t="s">
        <v>180</v>
      </c>
      <c r="E136" s="62" t="s">
        <v>180</v>
      </c>
      <c r="F136" s="62" t="s">
        <v>55</v>
      </c>
      <c r="G136" s="26">
        <v>3</v>
      </c>
      <c r="H136" s="65" t="s">
        <v>408</v>
      </c>
      <c r="I136" s="104" t="s">
        <v>180</v>
      </c>
      <c r="J136" t="s">
        <v>409</v>
      </c>
    </row>
    <row r="137" spans="2:20" x14ac:dyDescent="0.2">
      <c r="B137" t="str">
        <f>IF(Totaaloverzicht!B137&gt;0,Totaaloverzicht!B137," ")</f>
        <v>Zand, steen, bagger, klei (ruw as/anorganische stof)</v>
      </c>
      <c r="C137" s="62" t="s">
        <v>84</v>
      </c>
      <c r="D137" s="62" t="s">
        <v>84</v>
      </c>
      <c r="E137" s="62" t="s">
        <v>84</v>
      </c>
      <c r="F137" s="62" t="s">
        <v>55</v>
      </c>
      <c r="G137" s="26">
        <v>3</v>
      </c>
      <c r="H137" s="65" t="s">
        <v>408</v>
      </c>
      <c r="I137" s="104" t="s">
        <v>84</v>
      </c>
      <c r="J137" t="s">
        <v>409</v>
      </c>
    </row>
    <row r="138" spans="2:20" x14ac:dyDescent="0.2">
      <c r="B138" t="str">
        <f>IF(Totaaloverzicht!B138&gt;0,Totaaloverzicht!B138," ")</f>
        <v xml:space="preserve">Veenbagger (organische stof) </v>
      </c>
      <c r="C138" s="62" t="s">
        <v>84</v>
      </c>
      <c r="D138" s="62" t="s">
        <v>84</v>
      </c>
      <c r="E138" s="62" t="s">
        <v>84</v>
      </c>
      <c r="F138" s="62" t="s">
        <v>55</v>
      </c>
      <c r="G138" s="26">
        <v>3</v>
      </c>
      <c r="H138" s="65" t="s">
        <v>408</v>
      </c>
      <c r="I138" s="104" t="s">
        <v>84</v>
      </c>
      <c r="J138" t="s">
        <v>409</v>
      </c>
    </row>
    <row r="139" spans="2:20" x14ac:dyDescent="0.2">
      <c r="B139" t="str">
        <f>IF(Totaaloverzicht!B139&gt;0,Totaaloverzicht!B139," ")</f>
        <v xml:space="preserve">Fauna (insecten, ongedierte, amfibieën) </v>
      </c>
      <c r="C139" s="62" t="s">
        <v>84</v>
      </c>
      <c r="D139" s="62" t="s">
        <v>84</v>
      </c>
      <c r="E139" s="62" t="s">
        <v>84</v>
      </c>
      <c r="F139" s="62" t="s">
        <v>55</v>
      </c>
      <c r="G139" s="26">
        <v>3</v>
      </c>
      <c r="H139" s="65" t="s">
        <v>408</v>
      </c>
      <c r="I139" s="104" t="s">
        <v>84</v>
      </c>
      <c r="J139" t="s">
        <v>409</v>
      </c>
    </row>
    <row r="140" spans="2:20" x14ac:dyDescent="0.2">
      <c r="B140" t="str">
        <f>IF(Totaaloverzicht!B140&gt;0,Totaaloverzicht!B140," ")</f>
        <v>Plastic &amp; zwerfvuil</v>
      </c>
      <c r="C140" s="62" t="s">
        <v>84</v>
      </c>
      <c r="D140" s="62" t="s">
        <v>84</v>
      </c>
      <c r="E140" s="62" t="s">
        <v>84</v>
      </c>
      <c r="F140" s="62" t="s">
        <v>55</v>
      </c>
      <c r="G140" s="26">
        <v>3</v>
      </c>
      <c r="H140" s="65" t="s">
        <v>408</v>
      </c>
      <c r="I140" s="104" t="s">
        <v>84</v>
      </c>
      <c r="J140" t="s">
        <v>409</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12"/>
      <c r="G142" s="12"/>
      <c r="H142" s="88"/>
      <c r="I142" s="103"/>
      <c r="J142" s="12"/>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10" t="s">
        <v>402</v>
      </c>
      <c r="D145" s="10" t="s">
        <v>402</v>
      </c>
      <c r="E145" s="10" t="s">
        <v>402</v>
      </c>
      <c r="F145" s="62" t="s">
        <v>55</v>
      </c>
      <c r="G145" s="26">
        <v>3</v>
      </c>
      <c r="H145" s="65" t="s">
        <v>408</v>
      </c>
      <c r="I145" s="28" t="s">
        <v>402</v>
      </c>
      <c r="J145" t="s">
        <v>409</v>
      </c>
    </row>
    <row r="146" spans="2:10" x14ac:dyDescent="0.2">
      <c r="B146" t="str">
        <f>IF(Totaaloverzicht!B146&gt;0,Totaaloverzicht!B146," ")</f>
        <v>Luchtvochtigheid - t.b.v. voorkoming schimmelvorming</v>
      </c>
      <c r="C146" s="10" t="s">
        <v>403</v>
      </c>
      <c r="D146" s="10" t="s">
        <v>403</v>
      </c>
      <c r="E146" s="10" t="s">
        <v>403</v>
      </c>
      <c r="F146" s="62" t="s">
        <v>55</v>
      </c>
      <c r="G146" s="26">
        <v>3</v>
      </c>
      <c r="H146" s="65" t="s">
        <v>408</v>
      </c>
      <c r="I146" s="28" t="s">
        <v>403</v>
      </c>
      <c r="J146" t="s">
        <v>409</v>
      </c>
    </row>
    <row r="147" spans="2:10" x14ac:dyDescent="0.2">
      <c r="B147" t="str">
        <f>IF(Totaaloverzicht!B147&gt;0,Totaaloverzicht!B147," ")</f>
        <v>Opslagmethode - t.b.v. behoud vezels</v>
      </c>
      <c r="C147" s="62" t="s">
        <v>64</v>
      </c>
      <c r="D147" s="62" t="s">
        <v>64</v>
      </c>
      <c r="E147" s="62" t="s">
        <v>64</v>
      </c>
      <c r="F147" s="62" t="s">
        <v>55</v>
      </c>
      <c r="G147" s="26">
        <v>3</v>
      </c>
      <c r="H147" s="65" t="s">
        <v>408</v>
      </c>
      <c r="I147" s="104" t="s">
        <v>64</v>
      </c>
      <c r="J147" t="s">
        <v>409</v>
      </c>
    </row>
    <row r="148" spans="2:10" x14ac:dyDescent="0.2">
      <c r="B148" t="str">
        <f>IF(Totaaloverzicht!B148&gt;0,Totaaloverzicht!B148," ")</f>
        <v>Zuurgraad pH - t.b.v. behoud vezels natte verwerking</v>
      </c>
      <c r="C148" s="62" t="s">
        <v>64</v>
      </c>
      <c r="D148" s="62" t="s">
        <v>64</v>
      </c>
      <c r="E148" s="62" t="s">
        <v>64</v>
      </c>
      <c r="F148" s="62" t="s">
        <v>55</v>
      </c>
      <c r="G148" s="26">
        <v>3</v>
      </c>
      <c r="H148" s="65" t="s">
        <v>408</v>
      </c>
      <c r="I148" s="104" t="s">
        <v>64</v>
      </c>
      <c r="J148" t="s">
        <v>409</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c r="D150" s="62"/>
    </row>
    <row r="151" spans="2:10" x14ac:dyDescent="0.2">
      <c r="B151" s="16" t="str">
        <f>IF(Totaaloverzicht!B151&gt;0,Totaaloverzicht!B151," ")</f>
        <v>Onkruid/andere plantsoorten</v>
      </c>
      <c r="C151" s="62" t="s">
        <v>180</v>
      </c>
      <c r="D151" s="62" t="s">
        <v>180</v>
      </c>
      <c r="E151" s="62" t="s">
        <v>180</v>
      </c>
      <c r="F151" s="62" t="s">
        <v>55</v>
      </c>
      <c r="G151" s="26">
        <v>3</v>
      </c>
      <c r="H151" s="65" t="s">
        <v>408</v>
      </c>
      <c r="I151" s="104" t="s">
        <v>180</v>
      </c>
      <c r="J151" t="s">
        <v>409</v>
      </c>
    </row>
    <row r="152" spans="2:10" x14ac:dyDescent="0.2">
      <c r="B152" t="str">
        <f>IF(Totaaloverzicht!B152&gt;0,Totaaloverzicht!B152," ")</f>
        <v>Zand, steen, bagger, klei (ruw as/anorganische stof)</v>
      </c>
      <c r="C152" s="62" t="s">
        <v>84</v>
      </c>
      <c r="D152" s="62" t="s">
        <v>84</v>
      </c>
      <c r="E152" s="62" t="s">
        <v>84</v>
      </c>
      <c r="F152" s="62" t="s">
        <v>55</v>
      </c>
      <c r="G152" s="26">
        <v>3</v>
      </c>
      <c r="H152" s="65" t="s">
        <v>408</v>
      </c>
      <c r="I152" s="104" t="s">
        <v>84</v>
      </c>
      <c r="J152" t="s">
        <v>409</v>
      </c>
    </row>
    <row r="153" spans="2:10" x14ac:dyDescent="0.2">
      <c r="B153" t="str">
        <f>IF(Totaaloverzicht!B153&gt;0,Totaaloverzicht!B153," ")</f>
        <v xml:space="preserve">Veenbagger (organische stof) </v>
      </c>
      <c r="C153" s="62" t="s">
        <v>84</v>
      </c>
      <c r="D153" s="62" t="s">
        <v>84</v>
      </c>
      <c r="E153" s="62" t="s">
        <v>84</v>
      </c>
      <c r="F153" s="62" t="s">
        <v>55</v>
      </c>
      <c r="G153" s="26">
        <v>3</v>
      </c>
      <c r="H153" s="65" t="s">
        <v>408</v>
      </c>
      <c r="I153" s="104" t="s">
        <v>84</v>
      </c>
      <c r="J153" t="s">
        <v>409</v>
      </c>
    </row>
    <row r="154" spans="2:10" x14ac:dyDescent="0.2">
      <c r="B154" t="str">
        <f>IF(Totaaloverzicht!B154&gt;0,Totaaloverzicht!B154," ")</f>
        <v xml:space="preserve">Fauna (insecten, amfibieën) </v>
      </c>
      <c r="C154" s="62" t="s">
        <v>84</v>
      </c>
      <c r="D154" s="62" t="s">
        <v>84</v>
      </c>
      <c r="E154" s="62" t="s">
        <v>84</v>
      </c>
      <c r="F154" s="62" t="s">
        <v>55</v>
      </c>
      <c r="G154" s="26">
        <v>3</v>
      </c>
      <c r="H154" s="65" t="s">
        <v>408</v>
      </c>
      <c r="I154" s="104" t="s">
        <v>84</v>
      </c>
      <c r="J154" t="s">
        <v>409</v>
      </c>
    </row>
    <row r="155" spans="2:10" x14ac:dyDescent="0.2">
      <c r="B155" t="str">
        <f>IF(Totaaloverzicht!B155&gt;0,Totaaloverzicht!B155," ")</f>
        <v>Plastic &amp; zwerfvuil</v>
      </c>
      <c r="C155" s="62" t="s">
        <v>84</v>
      </c>
      <c r="D155" s="62" t="s">
        <v>84</v>
      </c>
      <c r="E155" s="62" t="s">
        <v>84</v>
      </c>
      <c r="F155" s="62" t="s">
        <v>55</v>
      </c>
      <c r="G155" s="26">
        <v>3</v>
      </c>
      <c r="H155" s="65" t="s">
        <v>408</v>
      </c>
      <c r="I155" s="104" t="s">
        <v>84</v>
      </c>
      <c r="J155" t="s">
        <v>409</v>
      </c>
    </row>
    <row r="156" spans="2:10" x14ac:dyDescent="0.2">
      <c r="B156" t="str">
        <f>IF(Totaaloverzicht!B156&gt;0,Totaaloverzicht!B156," ")</f>
        <v>Oogsttouw (veelal kunststof of hennep)</v>
      </c>
      <c r="C156" s="62" t="s">
        <v>412</v>
      </c>
      <c r="D156" s="62" t="s">
        <v>412</v>
      </c>
      <c r="E156" s="62" t="s">
        <v>412</v>
      </c>
      <c r="F156" s="62" t="s">
        <v>55</v>
      </c>
      <c r="G156" s="26">
        <v>3</v>
      </c>
      <c r="H156" s="65" t="s">
        <v>408</v>
      </c>
      <c r="I156" s="104" t="s">
        <v>450</v>
      </c>
      <c r="J156" t="s">
        <v>409</v>
      </c>
    </row>
    <row r="157" spans="2:10" x14ac:dyDescent="0.2">
      <c r="B157" t="str">
        <f>IF(Totaaloverzicht!B157&gt;0,Totaaloverzicht!B157," ")</f>
        <v>Opslagfolie</v>
      </c>
      <c r="C157" s="62" t="s">
        <v>412</v>
      </c>
      <c r="D157" s="62" t="s">
        <v>412</v>
      </c>
      <c r="E157" s="62" t="s">
        <v>412</v>
      </c>
      <c r="F157" s="62" t="s">
        <v>55</v>
      </c>
      <c r="G157" s="26">
        <v>3</v>
      </c>
      <c r="H157" s="65" t="s">
        <v>408</v>
      </c>
      <c r="I157" s="104" t="s">
        <v>450</v>
      </c>
      <c r="J157" t="s">
        <v>409</v>
      </c>
    </row>
    <row r="158" spans="2:10" x14ac:dyDescent="0.2">
      <c r="B158" s="16" t="str">
        <f>IF(Totaaloverzicht!B158&gt;0,Totaaloverzicht!B158," ")</f>
        <v>Krimpfolie</v>
      </c>
      <c r="C158" s="62" t="s">
        <v>412</v>
      </c>
      <c r="D158" s="62" t="s">
        <v>412</v>
      </c>
      <c r="E158" s="62" t="s">
        <v>412</v>
      </c>
      <c r="F158" s="62" t="s">
        <v>55</v>
      </c>
      <c r="G158" s="26">
        <v>3</v>
      </c>
      <c r="H158" s="65" t="s">
        <v>408</v>
      </c>
      <c r="I158" s="104" t="s">
        <v>450</v>
      </c>
      <c r="J158" t="s">
        <v>409</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10" t="s">
        <v>74</v>
      </c>
      <c r="D161" s="10" t="s">
        <v>74</v>
      </c>
      <c r="E161" s="10" t="s">
        <v>74</v>
      </c>
      <c r="F161" s="62" t="s">
        <v>55</v>
      </c>
      <c r="G161" s="26">
        <v>3</v>
      </c>
      <c r="H161" s="65" t="s">
        <v>408</v>
      </c>
      <c r="I161" s="28" t="s">
        <v>74</v>
      </c>
      <c r="J161" t="s">
        <v>409</v>
      </c>
    </row>
    <row r="162" spans="2:10" x14ac:dyDescent="0.2">
      <c r="B162" t="str">
        <f>IF(Totaaloverzicht!B162&gt;0,Totaaloverzicht!B162," ")</f>
        <v>Splitsingsmethode</v>
      </c>
      <c r="C162" s="62" t="s">
        <v>64</v>
      </c>
      <c r="D162" s="62" t="s">
        <v>64</v>
      </c>
      <c r="E162" s="62" t="s">
        <v>64</v>
      </c>
      <c r="F162" s="62" t="s">
        <v>55</v>
      </c>
      <c r="G162" s="26">
        <v>3</v>
      </c>
      <c r="H162" s="65" t="s">
        <v>408</v>
      </c>
      <c r="I162" s="104" t="s">
        <v>64</v>
      </c>
      <c r="J162" t="s">
        <v>409</v>
      </c>
    </row>
    <row r="163" spans="2:10" x14ac:dyDescent="0.2">
      <c r="B163" s="35" t="str">
        <f>IF(Totaaloverzicht!B163&gt;0,Totaaloverzicht!B163," ")</f>
        <v>Stengelverwijdering uit aar</v>
      </c>
      <c r="C163" s="10" t="s">
        <v>74</v>
      </c>
      <c r="D163" s="10" t="s">
        <v>74</v>
      </c>
      <c r="E163" s="10" t="s">
        <v>74</v>
      </c>
      <c r="F163" s="62" t="s">
        <v>55</v>
      </c>
      <c r="G163" s="26">
        <v>3</v>
      </c>
      <c r="H163" s="65" t="s">
        <v>408</v>
      </c>
      <c r="I163" s="28" t="s">
        <v>74</v>
      </c>
      <c r="J163" t="s">
        <v>409</v>
      </c>
    </row>
    <row r="164" spans="2:10" x14ac:dyDescent="0.2">
      <c r="B164" s="35" t="str">
        <f>IF(Totaaloverzicht!B164&gt;0,Totaaloverzicht!B164," ")</f>
        <v xml:space="preserve"> </v>
      </c>
      <c r="G164" s="26"/>
    </row>
    <row r="165" spans="2:10" x14ac:dyDescent="0.2">
      <c r="B165" s="15" t="str">
        <f>IF(Totaaloverzicht!B165&gt;0,Totaaloverzicht!B165," ")</f>
        <v>Droge stofgehalte </v>
      </c>
      <c r="G165" s="26"/>
    </row>
    <row r="166" spans="2:10" x14ac:dyDescent="0.2">
      <c r="B166" t="str">
        <f>IF(Totaaloverzicht!B166&gt;0,Totaaloverzicht!B166," ")</f>
        <v>Droge stofgehalte - minimaal</v>
      </c>
      <c r="C166" s="94">
        <v>0.9</v>
      </c>
      <c r="D166" s="94">
        <v>0.9</v>
      </c>
      <c r="E166" s="94">
        <v>0.9</v>
      </c>
      <c r="F166" s="62" t="s">
        <v>55</v>
      </c>
      <c r="G166" s="26">
        <v>3</v>
      </c>
      <c r="H166" s="65" t="s">
        <v>408</v>
      </c>
      <c r="I166" s="124">
        <v>0.9</v>
      </c>
      <c r="J166" t="s">
        <v>409</v>
      </c>
    </row>
    <row r="167" spans="2:10" x14ac:dyDescent="0.2">
      <c r="B167" t="str">
        <f>IF(Totaaloverzicht!B167&gt;0,Totaaloverzicht!B167," ")</f>
        <v>Droge stofgehalte - maximaal</v>
      </c>
      <c r="C167" s="10" t="s">
        <v>302</v>
      </c>
      <c r="D167" s="10" t="s">
        <v>302</v>
      </c>
      <c r="E167" s="10" t="s">
        <v>302</v>
      </c>
      <c r="F167" s="62" t="s">
        <v>302</v>
      </c>
      <c r="G167" s="26">
        <v>1</v>
      </c>
      <c r="H167" s="65" t="s">
        <v>408</v>
      </c>
      <c r="I167" s="28" t="s">
        <v>302</v>
      </c>
      <c r="J167" t="s">
        <v>409</v>
      </c>
    </row>
    <row r="168" spans="2:10" x14ac:dyDescent="0.2">
      <c r="B168" t="str">
        <f>IF(Totaaloverzicht!B168&gt;0,Totaaloverzicht!B168," ")</f>
        <v>Vochtgehalte - maximaal</v>
      </c>
      <c r="C168" s="94">
        <v>0.1</v>
      </c>
      <c r="D168" s="94">
        <v>0.1</v>
      </c>
      <c r="E168" s="94">
        <v>0.1</v>
      </c>
      <c r="F168" s="62" t="s">
        <v>55</v>
      </c>
      <c r="G168" s="26">
        <v>3</v>
      </c>
      <c r="H168" s="65" t="s">
        <v>408</v>
      </c>
      <c r="I168" s="124">
        <v>0.1</v>
      </c>
      <c r="J168" t="s">
        <v>409</v>
      </c>
    </row>
    <row r="169" spans="2:10" x14ac:dyDescent="0.2">
      <c r="B169" t="str">
        <f>IF(Totaaloverzicht!B169&gt;0,Totaaloverzicht!B169," ")</f>
        <v>Vochtgehalte - minimaal</v>
      </c>
      <c r="C169" s="10" t="s">
        <v>302</v>
      </c>
      <c r="D169" s="10" t="s">
        <v>302</v>
      </c>
      <c r="E169" s="10" t="s">
        <v>302</v>
      </c>
      <c r="F169" s="62" t="s">
        <v>302</v>
      </c>
      <c r="G169" s="26">
        <v>1</v>
      </c>
      <c r="H169" s="65" t="s">
        <v>408</v>
      </c>
      <c r="I169" s="28" t="s">
        <v>302</v>
      </c>
      <c r="J169" t="s">
        <v>409</v>
      </c>
    </row>
    <row r="170" spans="2:10" x14ac:dyDescent="0.2">
      <c r="B170" t="str">
        <f>IF(Totaaloverzicht!B170&gt;0,Totaaloverzicht!B170," ")</f>
        <v>Stofvorming tijdens drogen</v>
      </c>
      <c r="C170" s="10" t="s">
        <v>64</v>
      </c>
      <c r="D170" s="10" t="s">
        <v>64</v>
      </c>
      <c r="E170" s="10" t="s">
        <v>64</v>
      </c>
      <c r="F170" s="62" t="s">
        <v>55</v>
      </c>
      <c r="G170" s="26">
        <v>3</v>
      </c>
      <c r="H170" s="65" t="s">
        <v>408</v>
      </c>
      <c r="I170" s="28" t="s">
        <v>64</v>
      </c>
      <c r="J170" t="s">
        <v>409</v>
      </c>
    </row>
    <row r="171" spans="2:10" x14ac:dyDescent="0.2">
      <c r="B171" s="16" t="str">
        <f>IF(Totaaloverzicht!B171&gt;0,Totaaloverzicht!B171," ")</f>
        <v>Droogmethode</v>
      </c>
      <c r="C171" s="10" t="s">
        <v>64</v>
      </c>
      <c r="D171" s="10" t="s">
        <v>64</v>
      </c>
      <c r="E171" s="10" t="s">
        <v>64</v>
      </c>
      <c r="F171" s="62" t="s">
        <v>55</v>
      </c>
      <c r="G171" s="26">
        <v>3</v>
      </c>
      <c r="H171" s="65" t="s">
        <v>408</v>
      </c>
      <c r="I171" s="28" t="s">
        <v>64</v>
      </c>
      <c r="J171" t="s">
        <v>409</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10" t="s">
        <v>402</v>
      </c>
      <c r="D174" s="10" t="s">
        <v>402</v>
      </c>
      <c r="E174" s="10" t="s">
        <v>402</v>
      </c>
      <c r="F174" s="62" t="s">
        <v>55</v>
      </c>
      <c r="G174" s="26">
        <v>3</v>
      </c>
      <c r="H174" s="65" t="s">
        <v>408</v>
      </c>
      <c r="I174" s="28" t="s">
        <v>402</v>
      </c>
      <c r="J174" t="s">
        <v>409</v>
      </c>
    </row>
    <row r="175" spans="2:10" x14ac:dyDescent="0.2">
      <c r="B175" t="str">
        <f>IF(Totaaloverzicht!B175&gt;0,Totaaloverzicht!B175," ")</f>
        <v>Luchtvochtigheid - t.b.v. voorkoming schimmelvorming</v>
      </c>
      <c r="C175" s="10" t="s">
        <v>403</v>
      </c>
      <c r="D175" s="10" t="s">
        <v>403</v>
      </c>
      <c r="E175" s="10" t="s">
        <v>403</v>
      </c>
      <c r="F175" s="62" t="s">
        <v>55</v>
      </c>
      <c r="G175" s="26">
        <v>3</v>
      </c>
      <c r="H175" s="65" t="s">
        <v>408</v>
      </c>
      <c r="I175" s="28" t="s">
        <v>403</v>
      </c>
      <c r="J175" t="s">
        <v>409</v>
      </c>
    </row>
    <row r="176" spans="2:10" x14ac:dyDescent="0.2">
      <c r="B176" t="str">
        <f>IF(Totaaloverzicht!B176&gt;0,Totaaloverzicht!B176," ")</f>
        <v>Stofvorming tijdens opslag droog materiaal</v>
      </c>
      <c r="C176" s="62" t="s">
        <v>64</v>
      </c>
      <c r="D176" s="62" t="s">
        <v>64</v>
      </c>
      <c r="E176" s="62" t="s">
        <v>64</v>
      </c>
      <c r="F176" s="62" t="s">
        <v>55</v>
      </c>
      <c r="G176" s="26">
        <v>3</v>
      </c>
      <c r="H176" s="65" t="s">
        <v>408</v>
      </c>
      <c r="I176" s="104" t="s">
        <v>64</v>
      </c>
      <c r="J176" t="s">
        <v>409</v>
      </c>
    </row>
    <row r="177" spans="2:10" x14ac:dyDescent="0.2">
      <c r="B177" t="str">
        <f>IF(Totaaloverzicht!B177&gt;0,Totaaloverzicht!B177," ")</f>
        <v>Opslagmethode - t.b.v. behoud vezels</v>
      </c>
      <c r="C177" s="62" t="s">
        <v>64</v>
      </c>
      <c r="D177" s="62" t="s">
        <v>64</v>
      </c>
      <c r="E177" s="62" t="s">
        <v>64</v>
      </c>
      <c r="F177" s="62" t="s">
        <v>55</v>
      </c>
      <c r="G177" s="26">
        <v>3</v>
      </c>
      <c r="H177" s="65" t="s">
        <v>408</v>
      </c>
      <c r="I177" s="104" t="s">
        <v>64</v>
      </c>
      <c r="J177" t="s">
        <v>409</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10">
        <v>5</v>
      </c>
      <c r="D180" s="10">
        <v>5</v>
      </c>
      <c r="E180" s="62" t="s">
        <v>64</v>
      </c>
      <c r="F180" s="62" t="s">
        <v>55</v>
      </c>
      <c r="G180" s="26">
        <v>3</v>
      </c>
      <c r="H180" s="65" t="s">
        <v>408</v>
      </c>
      <c r="I180" s="28">
        <v>5</v>
      </c>
      <c r="J180" t="s">
        <v>409</v>
      </c>
    </row>
    <row r="181" spans="2:10" x14ac:dyDescent="0.2">
      <c r="B181" t="str">
        <f>IF(Totaaloverzicht!B181&gt;0,Totaaloverzicht!B181," ")</f>
        <v>Lengte fracties - mm - maximaal</v>
      </c>
      <c r="C181" s="10">
        <v>50</v>
      </c>
      <c r="D181" s="10">
        <v>50</v>
      </c>
      <c r="E181" s="62" t="s">
        <v>64</v>
      </c>
      <c r="F181" s="62" t="s">
        <v>55</v>
      </c>
      <c r="G181" s="26">
        <v>3</v>
      </c>
      <c r="H181" s="65" t="s">
        <v>408</v>
      </c>
      <c r="I181" s="28">
        <v>50</v>
      </c>
      <c r="J181" t="s">
        <v>409</v>
      </c>
    </row>
    <row r="182" spans="2:10" x14ac:dyDescent="0.2">
      <c r="B182" t="str">
        <f>IF(Totaaloverzicht!B182&gt;0,Totaaloverzicht!B182," ")</f>
        <v>Breedte fracties - mm</v>
      </c>
      <c r="C182" s="117" t="s">
        <v>413</v>
      </c>
      <c r="D182" s="117" t="s">
        <v>413</v>
      </c>
      <c r="E182" s="62" t="s">
        <v>64</v>
      </c>
      <c r="F182" s="62" t="s">
        <v>55</v>
      </c>
      <c r="G182" s="26">
        <v>3</v>
      </c>
      <c r="H182" s="65" t="s">
        <v>408</v>
      </c>
      <c r="I182" s="125" t="s">
        <v>413</v>
      </c>
      <c r="J182" t="s">
        <v>409</v>
      </c>
    </row>
    <row r="183" spans="2:10" x14ac:dyDescent="0.2">
      <c r="B183" t="str">
        <f>IF(Totaaloverzicht!B183&gt;0,Totaaloverzicht!B183," ")</f>
        <v>Diameter fracties - mm</v>
      </c>
      <c r="C183" s="10" t="s">
        <v>64</v>
      </c>
      <c r="D183" s="10" t="s">
        <v>64</v>
      </c>
      <c r="E183" s="62" t="s">
        <v>64</v>
      </c>
      <c r="F183" s="62" t="s">
        <v>55</v>
      </c>
      <c r="G183" s="26">
        <v>3</v>
      </c>
      <c r="H183" s="65" t="s">
        <v>408</v>
      </c>
      <c r="I183" s="28" t="s">
        <v>64</v>
      </c>
      <c r="J183" t="s">
        <v>409</v>
      </c>
    </row>
    <row r="184" spans="2:10" x14ac:dyDescent="0.2">
      <c r="B184" t="str">
        <f>IF(Totaaloverzicht!B184&gt;0,Totaaloverzicht!B184," ")</f>
        <v>Lengte-diameter verhouding fracties</v>
      </c>
      <c r="C184" s="10" t="s">
        <v>302</v>
      </c>
      <c r="D184" s="10" t="s">
        <v>302</v>
      </c>
      <c r="E184" s="62" t="s">
        <v>64</v>
      </c>
      <c r="F184" s="62" t="s">
        <v>302</v>
      </c>
      <c r="G184" s="26">
        <v>1</v>
      </c>
      <c r="H184" s="65" t="s">
        <v>408</v>
      </c>
      <c r="I184" s="28" t="s">
        <v>417</v>
      </c>
      <c r="J184" t="s">
        <v>409</v>
      </c>
    </row>
    <row r="185" spans="2:10" x14ac:dyDescent="0.2">
      <c r="B185" t="str">
        <f>IF(Totaaloverzicht!B185&gt;0,Totaaloverzicht!B185," ")</f>
        <v>Verdeling deeltjesgrootte</v>
      </c>
      <c r="C185" s="10" t="s">
        <v>302</v>
      </c>
      <c r="D185" s="10" t="s">
        <v>302</v>
      </c>
      <c r="E185" s="62" t="s">
        <v>64</v>
      </c>
      <c r="F185" s="62" t="s">
        <v>302</v>
      </c>
      <c r="G185" s="26">
        <v>1</v>
      </c>
      <c r="H185" s="65" t="s">
        <v>408</v>
      </c>
      <c r="I185" s="28" t="s">
        <v>417</v>
      </c>
      <c r="J185" t="s">
        <v>409</v>
      </c>
    </row>
    <row r="186" spans="2:10" x14ac:dyDescent="0.2">
      <c r="B186" t="str">
        <f>IF(Totaaloverzicht!B186&gt;0,Totaaloverzicht!B186," ")</f>
        <v>Haksel/maal/zeef/snij-methoden</v>
      </c>
      <c r="C186" s="10" t="s">
        <v>64</v>
      </c>
      <c r="D186" s="10" t="s">
        <v>64</v>
      </c>
      <c r="E186" s="62" t="s">
        <v>64</v>
      </c>
      <c r="F186" s="62" t="s">
        <v>55</v>
      </c>
      <c r="G186" s="26">
        <v>3</v>
      </c>
      <c r="H186" s="65" t="s">
        <v>408</v>
      </c>
      <c r="I186" s="28" t="s">
        <v>64</v>
      </c>
      <c r="J186" t="s">
        <v>409</v>
      </c>
    </row>
    <row r="187" spans="2:10" x14ac:dyDescent="0.2">
      <c r="B187" t="str">
        <f>IF(Totaaloverzicht!B187&gt;0,Totaaloverzicht!B187," ")</f>
        <v>Stofvorming tijdens hakselen/malen/zeven/snijden</v>
      </c>
      <c r="C187" s="10" t="s">
        <v>64</v>
      </c>
      <c r="D187" s="10" t="s">
        <v>64</v>
      </c>
      <c r="E187" s="62" t="s">
        <v>64</v>
      </c>
      <c r="F187" s="62" t="s">
        <v>55</v>
      </c>
      <c r="G187" s="26">
        <v>3</v>
      </c>
      <c r="H187" s="65" t="s">
        <v>408</v>
      </c>
      <c r="I187" s="28" t="s">
        <v>64</v>
      </c>
      <c r="J187" t="s">
        <v>409</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10" t="s">
        <v>64</v>
      </c>
      <c r="D190" s="10" t="s">
        <v>64</v>
      </c>
      <c r="E190" s="10" t="s">
        <v>64</v>
      </c>
      <c r="F190" s="62" t="s">
        <v>55</v>
      </c>
      <c r="G190" s="26">
        <v>3</v>
      </c>
      <c r="H190" s="65" t="s">
        <v>408</v>
      </c>
      <c r="I190" s="28" t="s">
        <v>64</v>
      </c>
      <c r="J190" t="s">
        <v>409</v>
      </c>
    </row>
    <row r="191" spans="2:10" x14ac:dyDescent="0.2">
      <c r="B191" t="str">
        <f>IF(Totaaloverzicht!B191&gt;0,Totaaloverzicht!B191," ")</f>
        <v>Eiwitverwijdering - methode</v>
      </c>
      <c r="C191" s="10" t="s">
        <v>64</v>
      </c>
      <c r="D191" s="10" t="s">
        <v>64</v>
      </c>
      <c r="E191" s="10" t="s">
        <v>64</v>
      </c>
      <c r="F191" s="62" t="s">
        <v>55</v>
      </c>
      <c r="G191" s="26">
        <v>3</v>
      </c>
      <c r="H191" s="65" t="s">
        <v>408</v>
      </c>
      <c r="I191" s="28" t="s">
        <v>64</v>
      </c>
      <c r="J191" t="s">
        <v>409</v>
      </c>
    </row>
    <row r="192" spans="2:10" x14ac:dyDescent="0.2">
      <c r="B192" t="str">
        <f>IF(Totaaloverzicht!B192&gt;0,Totaaloverzicht!B192," ")</f>
        <v>Zetmeelverwijdering</v>
      </c>
      <c r="C192" s="10" t="s">
        <v>64</v>
      </c>
      <c r="D192" s="10" t="s">
        <v>64</v>
      </c>
      <c r="E192" s="10" t="s">
        <v>64</v>
      </c>
      <c r="F192" s="62" t="s">
        <v>55</v>
      </c>
      <c r="G192" s="26">
        <v>3</v>
      </c>
      <c r="H192" s="65" t="s">
        <v>408</v>
      </c>
      <c r="I192" s="28" t="s">
        <v>64</v>
      </c>
      <c r="J192" t="s">
        <v>409</v>
      </c>
    </row>
    <row r="193" spans="2:20" x14ac:dyDescent="0.2">
      <c r="B193" t="str">
        <f>IF(Totaaloverzicht!B193&gt;0,Totaaloverzicht!B193," ")</f>
        <v>Zetmeelverwijdering - methode</v>
      </c>
      <c r="C193" s="10" t="s">
        <v>64</v>
      </c>
      <c r="D193" s="10" t="s">
        <v>64</v>
      </c>
      <c r="E193" s="10" t="s">
        <v>64</v>
      </c>
      <c r="F193" s="62" t="s">
        <v>55</v>
      </c>
      <c r="G193" s="26">
        <v>3</v>
      </c>
      <c r="H193" s="65" t="s">
        <v>408</v>
      </c>
      <c r="I193" s="28" t="s">
        <v>64</v>
      </c>
      <c r="J193" t="s">
        <v>409</v>
      </c>
    </row>
    <row r="194" spans="2:20" x14ac:dyDescent="0.2">
      <c r="B194" t="str">
        <f>IF(Totaaloverzicht!B194&gt;0,Totaaloverzicht!B194," ")</f>
        <v>Cellulose ontsluiting</v>
      </c>
      <c r="C194" s="10" t="s">
        <v>64</v>
      </c>
      <c r="D194" s="10" t="s">
        <v>64</v>
      </c>
      <c r="E194" s="10" t="s">
        <v>64</v>
      </c>
      <c r="F194" s="62" t="s">
        <v>55</v>
      </c>
      <c r="G194" s="26">
        <v>3</v>
      </c>
      <c r="H194" s="65" t="s">
        <v>408</v>
      </c>
      <c r="I194" s="28" t="s">
        <v>64</v>
      </c>
      <c r="J194" t="s">
        <v>409</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10" t="s">
        <v>701</v>
      </c>
      <c r="D197" s="10" t="s">
        <v>701</v>
      </c>
      <c r="E197" s="10" t="s">
        <v>701</v>
      </c>
      <c r="F197" s="62" t="s">
        <v>55</v>
      </c>
      <c r="G197" s="26">
        <v>3</v>
      </c>
      <c r="H197" s="65" t="s">
        <v>408</v>
      </c>
      <c r="I197" s="28" t="s">
        <v>404</v>
      </c>
      <c r="J197" t="s">
        <v>409</v>
      </c>
    </row>
    <row r="198" spans="2:20" x14ac:dyDescent="0.2">
      <c r="B198" t="str">
        <f>IF(Totaaloverzicht!B198&gt;0,Totaaloverzicht!B198," ")</f>
        <v>Leverwijze - alternatief</v>
      </c>
      <c r="C198" s="10" t="s">
        <v>66</v>
      </c>
      <c r="D198" s="10" t="s">
        <v>66</v>
      </c>
      <c r="E198" s="10" t="s">
        <v>66</v>
      </c>
      <c r="F198" s="62" t="s">
        <v>55</v>
      </c>
      <c r="G198" s="26">
        <v>3</v>
      </c>
      <c r="H198" s="65" t="s">
        <v>408</v>
      </c>
      <c r="I198" s="28" t="s">
        <v>66</v>
      </c>
      <c r="J198" t="s">
        <v>409</v>
      </c>
    </row>
    <row r="199" spans="2:20" x14ac:dyDescent="0.2">
      <c r="B199" t="str">
        <f>IF(Totaaloverzicht!B199&gt;0,Totaaloverzicht!B199," ")</f>
        <v>Luchtdicht</v>
      </c>
      <c r="C199" s="10" t="s">
        <v>64</v>
      </c>
      <c r="D199" s="10" t="s">
        <v>64</v>
      </c>
      <c r="E199" s="10" t="s">
        <v>64</v>
      </c>
      <c r="F199" s="62" t="s">
        <v>55</v>
      </c>
      <c r="G199" s="26">
        <v>3</v>
      </c>
      <c r="H199" s="65" t="s">
        <v>408</v>
      </c>
      <c r="I199" s="28" t="s">
        <v>64</v>
      </c>
      <c r="J199" t="s">
        <v>409</v>
      </c>
    </row>
    <row r="200" spans="2:20" x14ac:dyDescent="0.2">
      <c r="B200" t="str">
        <f>IF(Totaaloverzicht!B200&gt;0,Totaaloverzicht!B200," ")</f>
        <v>Luchtdicht - methode</v>
      </c>
      <c r="C200" s="10" t="s">
        <v>64</v>
      </c>
      <c r="D200" s="10" t="s">
        <v>64</v>
      </c>
      <c r="E200" s="10" t="s">
        <v>64</v>
      </c>
      <c r="F200" s="62" t="s">
        <v>55</v>
      </c>
      <c r="G200" s="26">
        <v>3</v>
      </c>
      <c r="H200" s="65" t="s">
        <v>408</v>
      </c>
      <c r="I200" s="28" t="s">
        <v>64</v>
      </c>
      <c r="J200" t="s">
        <v>409</v>
      </c>
    </row>
    <row r="201" spans="2:20" x14ac:dyDescent="0.2">
      <c r="B201" t="str">
        <f>IF(Totaaloverzicht!B201&gt;0,Totaaloverzicht!B201," ")</f>
        <v>Dichtheid bij levering</v>
      </c>
      <c r="C201" s="10" t="s">
        <v>64</v>
      </c>
      <c r="D201" s="10" t="s">
        <v>64</v>
      </c>
      <c r="E201" s="10" t="s">
        <v>64</v>
      </c>
      <c r="F201" s="62" t="s">
        <v>55</v>
      </c>
      <c r="G201" s="26">
        <v>3</v>
      </c>
      <c r="H201" s="65" t="s">
        <v>408</v>
      </c>
      <c r="I201" s="28" t="s">
        <v>64</v>
      </c>
      <c r="J201" t="s">
        <v>409</v>
      </c>
    </row>
    <row r="202" spans="2:20" x14ac:dyDescent="0.2">
      <c r="B202" s="61" t="str">
        <f>IF(Totaaloverzicht!B202&gt;0,Totaaloverzicht!B202," ")</f>
        <v>Stofvorming tijdens transport</v>
      </c>
      <c r="C202" s="10" t="s">
        <v>64</v>
      </c>
      <c r="D202" s="10" t="s">
        <v>64</v>
      </c>
      <c r="E202" s="10" t="s">
        <v>64</v>
      </c>
      <c r="F202" s="62" t="s">
        <v>55</v>
      </c>
      <c r="G202" s="26">
        <v>3</v>
      </c>
      <c r="H202" s="65" t="s">
        <v>408</v>
      </c>
      <c r="I202" s="28" t="s">
        <v>64</v>
      </c>
      <c r="J202" t="s">
        <v>409</v>
      </c>
    </row>
    <row r="203" spans="2:20" x14ac:dyDescent="0.2">
      <c r="B203" s="61" t="str">
        <f>IF(Totaaloverzicht!B203&gt;0,Totaaloverzicht!B203," ")</f>
        <v>Stofvorming bij lossen</v>
      </c>
      <c r="C203" s="10" t="s">
        <v>64</v>
      </c>
      <c r="D203" s="10" t="s">
        <v>64</v>
      </c>
      <c r="E203" s="10" t="s">
        <v>64</v>
      </c>
      <c r="F203" s="62" t="s">
        <v>55</v>
      </c>
      <c r="G203" s="26">
        <v>3</v>
      </c>
      <c r="H203" s="65" t="s">
        <v>408</v>
      </c>
      <c r="I203" s="28" t="s">
        <v>64</v>
      </c>
      <c r="J203" t="s">
        <v>409</v>
      </c>
    </row>
    <row r="204" spans="2:20" x14ac:dyDescent="0.2">
      <c r="B204" s="61" t="str">
        <f>IF(Totaaloverzicht!B204&gt;0,Totaaloverzicht!B204," ")</f>
        <v>Free flowing (geen hinder/brugvorming in trechter)</v>
      </c>
      <c r="C204" s="10" t="s">
        <v>64</v>
      </c>
      <c r="D204" s="10" t="s">
        <v>64</v>
      </c>
      <c r="E204" s="10" t="s">
        <v>64</v>
      </c>
      <c r="F204" s="62" t="s">
        <v>55</v>
      </c>
      <c r="G204" s="26">
        <v>3</v>
      </c>
      <c r="H204" s="65" t="s">
        <v>408</v>
      </c>
      <c r="I204" s="28" t="s">
        <v>64</v>
      </c>
      <c r="J204" t="s">
        <v>409</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12"/>
      <c r="G206" s="12"/>
      <c r="H206" s="88"/>
      <c r="I206" s="103"/>
      <c r="J206" s="12"/>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10" t="s">
        <v>286</v>
      </c>
      <c r="D208" s="10" t="s">
        <v>286</v>
      </c>
      <c r="E208" s="10" t="s">
        <v>286</v>
      </c>
      <c r="F208" s="62" t="s">
        <v>55</v>
      </c>
      <c r="G208" s="26">
        <v>3</v>
      </c>
      <c r="H208" s="65" t="s">
        <v>408</v>
      </c>
      <c r="I208" s="28" t="s">
        <v>286</v>
      </c>
      <c r="J208" t="s">
        <v>409</v>
      </c>
    </row>
    <row r="209" spans="2:10" x14ac:dyDescent="0.2">
      <c r="B209" t="str">
        <f>IF(Totaaloverzicht!B209&gt;0,Totaaloverzicht!B209," ")</f>
        <v>(d.m.v. opslag in plant + vernatten veen)</v>
      </c>
    </row>
    <row r="210" spans="2:10" x14ac:dyDescent="0.2">
      <c r="B210" t="str">
        <f>IF(Totaaloverzicht!B210&gt;0,Totaaloverzicht!B210," ")</f>
        <v xml:space="preserve"> </v>
      </c>
    </row>
    <row r="211" spans="2:10" x14ac:dyDescent="0.2">
      <c r="B211" t="str">
        <f>IF(Totaaloverzicht!B211&gt;0,Totaaloverzicht!B211," ")</f>
        <v>Besparing uitstoot CO2 - in oogst &amp; verwerking</v>
      </c>
      <c r="C211" s="10" t="s">
        <v>286</v>
      </c>
      <c r="D211" s="10" t="s">
        <v>286</v>
      </c>
      <c r="E211" s="10" t="s">
        <v>286</v>
      </c>
      <c r="F211" s="62" t="s">
        <v>55</v>
      </c>
      <c r="G211" s="26">
        <v>3</v>
      </c>
      <c r="H211" s="65" t="s">
        <v>408</v>
      </c>
      <c r="I211" s="28" t="s">
        <v>286</v>
      </c>
      <c r="J211" t="s">
        <v>409</v>
      </c>
    </row>
    <row r="212" spans="2:10" x14ac:dyDescent="0.2">
      <c r="B212" t="str">
        <f>IF(Totaaloverzicht!B212&gt;0,Totaaloverzicht!B212," ")</f>
        <v xml:space="preserve"> </v>
      </c>
    </row>
    <row r="213" spans="2:10" x14ac:dyDescent="0.2">
      <c r="B213" t="str">
        <f>IF(Totaaloverzicht!B213&gt;0,Totaaloverzicht!B213," ")</f>
        <v>Vermijding bodemdaling</v>
      </c>
      <c r="C213" s="10" t="s">
        <v>286</v>
      </c>
      <c r="D213" s="10" t="s">
        <v>286</v>
      </c>
      <c r="E213" s="10" t="s">
        <v>286</v>
      </c>
      <c r="F213" s="62" t="s">
        <v>55</v>
      </c>
      <c r="G213" s="26">
        <v>3</v>
      </c>
      <c r="H213" s="65" t="s">
        <v>408</v>
      </c>
      <c r="I213" s="28" t="s">
        <v>286</v>
      </c>
      <c r="J213" t="s">
        <v>409</v>
      </c>
    </row>
    <row r="214" spans="2:10" x14ac:dyDescent="0.2">
      <c r="B214" t="str">
        <f>IF(Totaaloverzicht!B214&gt;0,Totaaloverzicht!B214," ")</f>
        <v xml:space="preserve"> </v>
      </c>
    </row>
    <row r="215" spans="2:10" x14ac:dyDescent="0.2">
      <c r="B215" t="str">
        <f>IF(Totaaloverzicht!B215&gt;0,Totaaloverzicht!B215," ")</f>
        <v>Biodiversiteitswinst</v>
      </c>
      <c r="C215" s="10" t="s">
        <v>286</v>
      </c>
      <c r="D215" s="10" t="s">
        <v>286</v>
      </c>
      <c r="E215" s="10" t="s">
        <v>286</v>
      </c>
      <c r="F215" s="62" t="s">
        <v>55</v>
      </c>
      <c r="G215" s="26">
        <v>3</v>
      </c>
      <c r="H215" s="65" t="s">
        <v>408</v>
      </c>
      <c r="I215" s="28" t="s">
        <v>286</v>
      </c>
      <c r="J215" t="s">
        <v>409</v>
      </c>
    </row>
    <row r="216" spans="2:10" x14ac:dyDescent="0.2">
      <c r="B216" t="str">
        <f>IF(Totaaloverzicht!B216&gt;0,Totaaloverzicht!B216," ")</f>
        <v>Landschapsherstel</v>
      </c>
      <c r="C216" s="10" t="s">
        <v>286</v>
      </c>
      <c r="D216" s="10" t="s">
        <v>286</v>
      </c>
      <c r="E216" s="10" t="s">
        <v>286</v>
      </c>
      <c r="F216" s="62" t="s">
        <v>55</v>
      </c>
      <c r="G216" s="26">
        <v>3</v>
      </c>
      <c r="H216" s="65" t="s">
        <v>408</v>
      </c>
      <c r="I216" s="28" t="s">
        <v>286</v>
      </c>
      <c r="J216" t="s">
        <v>409</v>
      </c>
    </row>
    <row r="217" spans="2:10" x14ac:dyDescent="0.2">
      <c r="B217" t="str">
        <f>IF(Totaaloverzicht!B217&gt;0,Totaaloverzicht!B217," ")</f>
        <v xml:space="preserve"> </v>
      </c>
    </row>
    <row r="218" spans="2:10" x14ac:dyDescent="0.2">
      <c r="B218" t="str">
        <f>IF(Totaaloverzicht!B218&gt;0,Totaaloverzicht!B218," ")</f>
        <v>Uitmijnen bodem</v>
      </c>
      <c r="C218" s="10" t="s">
        <v>286</v>
      </c>
      <c r="D218" s="10" t="s">
        <v>286</v>
      </c>
      <c r="E218" s="10" t="s">
        <v>286</v>
      </c>
      <c r="F218" s="62" t="s">
        <v>55</v>
      </c>
      <c r="G218" s="26">
        <v>3</v>
      </c>
      <c r="H218" s="65" t="s">
        <v>408</v>
      </c>
      <c r="I218" s="28" t="s">
        <v>286</v>
      </c>
      <c r="J218" t="s">
        <v>409</v>
      </c>
    </row>
    <row r="219" spans="2:10" x14ac:dyDescent="0.2">
      <c r="B219" t="str">
        <f>IF(Totaaloverzicht!B219&gt;0,Totaaloverzicht!B219," ")</f>
        <v>Zuivering oppervlakte- &amp; grondwater</v>
      </c>
      <c r="C219" s="10" t="s">
        <v>286</v>
      </c>
      <c r="D219" s="10" t="s">
        <v>286</v>
      </c>
      <c r="E219" s="10" t="s">
        <v>286</v>
      </c>
      <c r="F219" s="62" t="s">
        <v>55</v>
      </c>
      <c r="G219" s="26">
        <v>3</v>
      </c>
      <c r="H219" s="65" t="s">
        <v>408</v>
      </c>
      <c r="I219" s="28" t="s">
        <v>286</v>
      </c>
      <c r="J219" t="s">
        <v>409</v>
      </c>
    </row>
    <row r="220" spans="2:10" x14ac:dyDescent="0.2">
      <c r="B220" t="str">
        <f>IF(Totaaloverzicht!B220&gt;0,Totaaloverzicht!B220," ")</f>
        <v xml:space="preserve"> </v>
      </c>
    </row>
    <row r="221" spans="2:10" x14ac:dyDescent="0.2">
      <c r="B221" t="str">
        <f>IF(Totaaloverzicht!B221&gt;0,Totaaloverzicht!B221," ")</f>
        <v>Waterbuffering - tegen droogte</v>
      </c>
      <c r="C221" s="10" t="s">
        <v>286</v>
      </c>
      <c r="D221" s="10" t="s">
        <v>286</v>
      </c>
      <c r="E221" s="10" t="s">
        <v>286</v>
      </c>
      <c r="F221" s="62" t="s">
        <v>55</v>
      </c>
      <c r="G221" s="26">
        <v>3</v>
      </c>
      <c r="H221" s="65" t="s">
        <v>408</v>
      </c>
      <c r="I221" s="28" t="s">
        <v>286</v>
      </c>
      <c r="J221" t="s">
        <v>409</v>
      </c>
    </row>
    <row r="222" spans="2:10" x14ac:dyDescent="0.2">
      <c r="B222" t="str">
        <f>IF(Totaaloverzicht!B222&gt;0,Totaaloverzicht!B222," ")</f>
        <v xml:space="preserve"> </v>
      </c>
    </row>
    <row r="223" spans="2:10" x14ac:dyDescent="0.2">
      <c r="B223" t="str">
        <f>IF(Totaaloverzicht!B223&gt;0,Totaaloverzicht!B223," ")</f>
        <v xml:space="preserve"> </v>
      </c>
    </row>
    <row r="224" spans="2:10" x14ac:dyDescent="0.2">
      <c r="B224" t="str">
        <f>IF(Totaaloverzicht!B224&gt;0,Totaaloverzicht!B224," ")</f>
        <v xml:space="preserve"> </v>
      </c>
    </row>
    <row r="225" spans="2:20" x14ac:dyDescent="0.2">
      <c r="B225" s="27" t="str">
        <f>IF(Totaaloverzicht!B225&gt;0,Totaaloverzicht!B225," ")</f>
        <v>Noot:</v>
      </c>
    </row>
    <row r="226" spans="2:20" x14ac:dyDescent="0.2">
      <c r="B226" t="str">
        <f>IF(Totaaloverzicht!B226&gt;0,Totaaloverzicht!B226," ")</f>
        <v>*In dit overzicht wordt met stengel de verdichte stengel bedoeld waaraan de aar groeit. Met blad worden zowel de bladeren rond de verdichte stengel bedoeld, alsmede de bladeren die losstaan.</v>
      </c>
    </row>
    <row r="227" spans="2:20" x14ac:dyDescent="0.2">
      <c r="B227" t="str">
        <f>IF(Totaaloverzicht!B227&gt;0,Totaaloverzicht!B227," ")</f>
        <v xml:space="preserve"> </v>
      </c>
    </row>
    <row r="228" spans="2:20" s="10" customFormat="1" x14ac:dyDescent="0.2">
      <c r="B228" t="str">
        <f>IF(Totaaloverzicht!B228&gt;0,Totaaloverzicht!B228," ")</f>
        <v xml:space="preserve"> </v>
      </c>
      <c r="F228"/>
      <c r="G228"/>
      <c r="H228" s="24"/>
      <c r="I228" s="28"/>
      <c r="J228"/>
      <c r="K228"/>
      <c r="L228" s="32"/>
      <c r="M228"/>
      <c r="N228"/>
      <c r="O228" s="32"/>
      <c r="P228"/>
      <c r="Q228"/>
      <c r="R228"/>
      <c r="S228"/>
      <c r="T228"/>
    </row>
    <row r="229" spans="2:20" s="10" customFormat="1" x14ac:dyDescent="0.2">
      <c r="B229" t="str">
        <f>IF(Totaaloverzicht!B229&gt;0,Totaaloverzicht!B229," ")</f>
        <v xml:space="preserve"> </v>
      </c>
      <c r="F229"/>
      <c r="G229"/>
      <c r="H229" s="24"/>
      <c r="I229" s="28"/>
      <c r="J229"/>
      <c r="K229"/>
      <c r="L229" s="32"/>
      <c r="M229"/>
      <c r="N229"/>
      <c r="O229" s="32"/>
      <c r="P229"/>
      <c r="Q229"/>
      <c r="R229"/>
      <c r="S229"/>
      <c r="T229"/>
    </row>
    <row r="230" spans="2:20" s="10" customFormat="1" x14ac:dyDescent="0.2">
      <c r="B230" t="str">
        <f>IF(Totaaloverzicht!B230&gt;0,Totaaloverzicht!B230," ")</f>
        <v xml:space="preserve"> </v>
      </c>
      <c r="F230"/>
      <c r="G230"/>
      <c r="H230" s="24"/>
      <c r="I230" s="28"/>
      <c r="J230"/>
      <c r="K230"/>
      <c r="L230" s="32"/>
      <c r="M230"/>
      <c r="N230"/>
      <c r="O230" s="32"/>
      <c r="P230"/>
      <c r="Q230"/>
      <c r="R230"/>
      <c r="S230"/>
      <c r="T230"/>
    </row>
    <row r="231" spans="2:20" s="10" customFormat="1" x14ac:dyDescent="0.2">
      <c r="B231" t="str">
        <f>IF(Totaaloverzicht!B231&gt;0,Totaaloverzicht!B231," ")</f>
        <v xml:space="preserve"> </v>
      </c>
      <c r="F231"/>
      <c r="G231"/>
      <c r="H231" s="24"/>
      <c r="I231" s="28"/>
      <c r="J231"/>
      <c r="K231"/>
      <c r="L231" s="32"/>
      <c r="M231"/>
      <c r="N231"/>
      <c r="O231" s="32"/>
      <c r="P231"/>
      <c r="Q231"/>
      <c r="R231"/>
      <c r="S231"/>
      <c r="T231"/>
    </row>
    <row r="232" spans="2:20" s="10" customFormat="1" x14ac:dyDescent="0.2">
      <c r="B232" t="str">
        <f>IF(Totaaloverzicht!B232&gt;0,Totaaloverzicht!B232," ")</f>
        <v xml:space="preserve"> </v>
      </c>
      <c r="F232"/>
      <c r="G232"/>
      <c r="H232" s="24"/>
      <c r="I232" s="28"/>
      <c r="J232"/>
      <c r="K232"/>
      <c r="L232" s="32"/>
      <c r="M232"/>
      <c r="N232"/>
      <c r="O232" s="32"/>
      <c r="P232"/>
      <c r="Q232"/>
      <c r="R232"/>
      <c r="S232"/>
      <c r="T232"/>
    </row>
    <row r="233" spans="2:20" s="10" customFormat="1" x14ac:dyDescent="0.2">
      <c r="B233" t="str">
        <f>IF(Totaaloverzicht!B233&gt;0,Totaaloverzicht!B233," ")</f>
        <v xml:space="preserve"> </v>
      </c>
      <c r="F233"/>
      <c r="G233"/>
      <c r="H233" s="24"/>
      <c r="I233" s="28"/>
      <c r="J233"/>
      <c r="K233"/>
      <c r="L233" s="32"/>
      <c r="M233"/>
      <c r="N233"/>
      <c r="O233" s="32"/>
      <c r="P233"/>
      <c r="Q233"/>
      <c r="R233"/>
      <c r="S233"/>
      <c r="T233"/>
    </row>
    <row r="234" spans="2:20" s="10" customFormat="1" x14ac:dyDescent="0.2">
      <c r="B234" t="str">
        <f>IF(Totaaloverzicht!B234&gt;0,Totaaloverzicht!B234," ")</f>
        <v xml:space="preserve"> </v>
      </c>
      <c r="F234"/>
      <c r="G234"/>
      <c r="H234" s="24"/>
      <c r="I234" s="28"/>
      <c r="J234"/>
      <c r="K234"/>
      <c r="L234" s="32"/>
      <c r="M234"/>
      <c r="N234"/>
      <c r="O234" s="32"/>
      <c r="P234"/>
      <c r="Q234"/>
      <c r="R234"/>
      <c r="S234"/>
      <c r="T234"/>
    </row>
    <row r="235" spans="2:20" s="10" customFormat="1" x14ac:dyDescent="0.2">
      <c r="B235" t="str">
        <f>IF(Totaaloverzicht!B235&gt;0,Totaaloverzicht!B235," ")</f>
        <v xml:space="preserve"> </v>
      </c>
      <c r="F235"/>
      <c r="G235"/>
      <c r="H235" s="24"/>
      <c r="I235" s="28"/>
      <c r="J235"/>
      <c r="K235"/>
      <c r="L235" s="32"/>
      <c r="M235"/>
      <c r="N235"/>
      <c r="O235" s="32"/>
      <c r="P235"/>
      <c r="Q235"/>
      <c r="R235"/>
      <c r="S235"/>
      <c r="T235"/>
    </row>
    <row r="236" spans="2:20" s="10" customFormat="1" x14ac:dyDescent="0.2">
      <c r="B236" t="str">
        <f>IF(Totaaloverzicht!B236&gt;0,Totaaloverzicht!B236," ")</f>
        <v xml:space="preserve"> </v>
      </c>
      <c r="F236"/>
      <c r="G236"/>
      <c r="H236" s="24"/>
      <c r="I236" s="28"/>
      <c r="J236"/>
      <c r="K236"/>
      <c r="L236" s="32"/>
      <c r="M236"/>
      <c r="N236"/>
      <c r="O236" s="32"/>
      <c r="P236"/>
      <c r="Q236"/>
      <c r="R236"/>
      <c r="S236"/>
      <c r="T236"/>
    </row>
    <row r="237" spans="2:20" s="10" customFormat="1" x14ac:dyDescent="0.2">
      <c r="B237" t="str">
        <f>IF(Totaaloverzicht!B237&gt;0,Totaaloverzicht!B237," ")</f>
        <v xml:space="preserve"> </v>
      </c>
      <c r="F237"/>
      <c r="G237"/>
      <c r="H237" s="24"/>
      <c r="I237" s="28"/>
      <c r="J237"/>
      <c r="K237"/>
      <c r="L237" s="32"/>
      <c r="M237"/>
      <c r="N237"/>
      <c r="O237" s="32"/>
      <c r="P237"/>
      <c r="Q237"/>
      <c r="R237"/>
      <c r="S237"/>
      <c r="T237"/>
    </row>
    <row r="238" spans="2:20" s="10" customFormat="1" x14ac:dyDescent="0.2">
      <c r="B238" t="str">
        <f>IF(Totaaloverzicht!B238&gt;0,Totaaloverzicht!B238," ")</f>
        <v xml:space="preserve"> </v>
      </c>
      <c r="F238"/>
      <c r="G238"/>
      <c r="H238" s="24"/>
      <c r="I238" s="28"/>
      <c r="J238"/>
      <c r="K238"/>
      <c r="L238" s="32"/>
      <c r="M238"/>
      <c r="N238"/>
      <c r="O238" s="32"/>
      <c r="P238"/>
      <c r="Q238"/>
      <c r="R238"/>
      <c r="S238"/>
      <c r="T238"/>
    </row>
    <row r="239" spans="2:20" s="10" customFormat="1" x14ac:dyDescent="0.2">
      <c r="B239" t="str">
        <f>IF(Totaaloverzicht!B239&gt;0,Totaaloverzicht!B239," ")</f>
        <v xml:space="preserve"> </v>
      </c>
      <c r="F239"/>
      <c r="G239"/>
      <c r="H239" s="24"/>
      <c r="I239" s="28"/>
      <c r="J239"/>
      <c r="K239"/>
      <c r="L239" s="32"/>
      <c r="M239"/>
      <c r="N239"/>
      <c r="O239" s="32"/>
      <c r="P239"/>
      <c r="Q239"/>
      <c r="R239"/>
      <c r="S239"/>
      <c r="T239"/>
    </row>
    <row r="240" spans="2:20" s="10" customFormat="1" x14ac:dyDescent="0.2">
      <c r="B240" t="str">
        <f>IF(Totaaloverzicht!B240&gt;0,Totaaloverzicht!B240," ")</f>
        <v xml:space="preserve"> </v>
      </c>
      <c r="F240"/>
      <c r="G240"/>
      <c r="H240" s="24"/>
      <c r="I240" s="28"/>
      <c r="J240"/>
      <c r="K240"/>
      <c r="L240" s="32"/>
      <c r="M240"/>
      <c r="N240"/>
      <c r="O240" s="32"/>
      <c r="P240"/>
      <c r="Q240"/>
      <c r="R240"/>
      <c r="S240"/>
      <c r="T240"/>
    </row>
    <row r="241" spans="2:20" s="10" customFormat="1" x14ac:dyDescent="0.2">
      <c r="B241" t="str">
        <f>IF(Totaaloverzicht!B241&gt;0,Totaaloverzicht!B241," ")</f>
        <v xml:space="preserve"> </v>
      </c>
      <c r="F241"/>
      <c r="G241"/>
      <c r="H241" s="24"/>
      <c r="I241" s="28"/>
      <c r="J241"/>
      <c r="K241"/>
      <c r="L241" s="32"/>
      <c r="M241"/>
      <c r="N241"/>
      <c r="O241" s="32"/>
      <c r="P241"/>
      <c r="Q241"/>
      <c r="R241"/>
      <c r="S241"/>
      <c r="T241"/>
    </row>
    <row r="242" spans="2:20" s="10" customFormat="1" x14ac:dyDescent="0.2">
      <c r="B242" t="str">
        <f>IF(Totaaloverzicht!B242&gt;0,Totaaloverzicht!B242," ")</f>
        <v xml:space="preserve"> </v>
      </c>
      <c r="F242"/>
      <c r="G242"/>
      <c r="H242" s="24"/>
      <c r="I242" s="28"/>
      <c r="J242"/>
      <c r="K242"/>
      <c r="L242" s="32"/>
      <c r="M242"/>
      <c r="N242"/>
      <c r="O242" s="32"/>
      <c r="P242"/>
      <c r="Q242"/>
      <c r="R242"/>
      <c r="S242"/>
      <c r="T242"/>
    </row>
    <row r="243" spans="2:20" s="10" customFormat="1" x14ac:dyDescent="0.2">
      <c r="B243" t="str">
        <f>IF(Totaaloverzicht!B243&gt;0,Totaaloverzicht!B243," ")</f>
        <v xml:space="preserve"> </v>
      </c>
      <c r="F243"/>
      <c r="G243"/>
      <c r="H243" s="24"/>
      <c r="I243" s="28"/>
      <c r="J243"/>
      <c r="K243"/>
      <c r="L243" s="32"/>
      <c r="M243"/>
      <c r="N243"/>
      <c r="O243" s="32"/>
      <c r="P243"/>
      <c r="Q243"/>
      <c r="R243"/>
      <c r="S243"/>
      <c r="T243"/>
    </row>
    <row r="244" spans="2:20" s="10" customFormat="1" x14ac:dyDescent="0.2">
      <c r="B244" t="str">
        <f>IF(Totaaloverzicht!B244&gt;0,Totaaloverzicht!B244," ")</f>
        <v xml:space="preserve"> </v>
      </c>
      <c r="F244"/>
      <c r="G244"/>
      <c r="H244" s="24"/>
      <c r="I244" s="28"/>
      <c r="J244"/>
      <c r="K244"/>
      <c r="L244" s="32"/>
      <c r="M244"/>
      <c r="N244"/>
      <c r="O244" s="32"/>
      <c r="P244"/>
      <c r="Q244"/>
      <c r="R244"/>
      <c r="S244"/>
      <c r="T244"/>
    </row>
    <row r="245" spans="2:20" s="10" customFormat="1" x14ac:dyDescent="0.2">
      <c r="B245" t="str">
        <f>IF(Totaaloverzicht!B245&gt;0,Totaaloverzicht!B245," ")</f>
        <v xml:space="preserve"> </v>
      </c>
      <c r="F245"/>
      <c r="G245"/>
      <c r="H245" s="24"/>
      <c r="I245" s="28"/>
      <c r="J245"/>
      <c r="K245"/>
      <c r="L245" s="32"/>
      <c r="M245"/>
      <c r="N245"/>
      <c r="O245" s="32"/>
      <c r="P245"/>
      <c r="Q245"/>
      <c r="R245"/>
      <c r="S245"/>
      <c r="T245"/>
    </row>
    <row r="246" spans="2:20" s="10" customFormat="1" x14ac:dyDescent="0.2">
      <c r="B246" t="str">
        <f>IF(Totaaloverzicht!B246&gt;0,Totaaloverzicht!B246," ")</f>
        <v xml:space="preserve"> </v>
      </c>
      <c r="F246"/>
      <c r="G246"/>
      <c r="H246" s="24"/>
      <c r="I246" s="28"/>
      <c r="J246"/>
      <c r="K246"/>
      <c r="L246" s="32"/>
      <c r="M246"/>
      <c r="N246"/>
      <c r="O246" s="32"/>
      <c r="P246"/>
      <c r="Q246"/>
      <c r="R246"/>
      <c r="S246"/>
      <c r="T246"/>
    </row>
    <row r="247" spans="2:20" s="10" customFormat="1" x14ac:dyDescent="0.2">
      <c r="B247" t="str">
        <f>IF(Totaaloverzicht!B247&gt;0,Totaaloverzicht!B247," ")</f>
        <v xml:space="preserve"> </v>
      </c>
      <c r="F247"/>
      <c r="G247"/>
      <c r="H247" s="24"/>
      <c r="I247" s="28"/>
      <c r="J247"/>
      <c r="K247"/>
      <c r="L247" s="32"/>
      <c r="M247"/>
      <c r="N247"/>
      <c r="O247" s="32"/>
      <c r="P247"/>
      <c r="Q247"/>
      <c r="R247"/>
      <c r="S247"/>
      <c r="T247"/>
    </row>
    <row r="248" spans="2:20" s="10" customFormat="1" x14ac:dyDescent="0.2">
      <c r="B248" t="str">
        <f>IF(Totaaloverzicht!B248&gt;0,Totaaloverzicht!B248," ")</f>
        <v xml:space="preserve"> </v>
      </c>
      <c r="F248"/>
      <c r="G248"/>
      <c r="H248" s="24"/>
      <c r="I248" s="28"/>
      <c r="J248"/>
      <c r="K248"/>
      <c r="L248" s="32"/>
      <c r="M248"/>
      <c r="N248"/>
      <c r="O248" s="32"/>
      <c r="P248"/>
      <c r="Q248"/>
      <c r="R248"/>
      <c r="S248"/>
      <c r="T248"/>
    </row>
    <row r="249" spans="2:20" s="10" customFormat="1" x14ac:dyDescent="0.2">
      <c r="B249" t="str">
        <f>IF(Totaaloverzicht!B249&gt;0,Totaaloverzicht!B249," ")</f>
        <v xml:space="preserve"> </v>
      </c>
      <c r="F249"/>
      <c r="G249"/>
      <c r="H249" s="24"/>
      <c r="I249" s="28"/>
      <c r="J249"/>
      <c r="K249"/>
      <c r="L249" s="32"/>
      <c r="M249"/>
      <c r="N249"/>
      <c r="O249" s="32"/>
      <c r="P249"/>
      <c r="Q249"/>
      <c r="R249"/>
      <c r="S249"/>
      <c r="T249"/>
    </row>
    <row r="250" spans="2:20" s="10" customFormat="1" x14ac:dyDescent="0.2">
      <c r="B250" t="str">
        <f>IF(Totaaloverzicht!B250&gt;0,Totaaloverzicht!B250," ")</f>
        <v xml:space="preserve"> </v>
      </c>
      <c r="F250"/>
      <c r="G250"/>
      <c r="H250" s="24"/>
      <c r="I250" s="28"/>
      <c r="J250"/>
      <c r="K250"/>
      <c r="L250" s="32"/>
      <c r="M250"/>
      <c r="N250"/>
      <c r="O250" s="32"/>
      <c r="P250"/>
      <c r="Q250"/>
      <c r="R250"/>
      <c r="S250"/>
      <c r="T250"/>
    </row>
    <row r="251" spans="2:20" s="10" customFormat="1" x14ac:dyDescent="0.2">
      <c r="B251" t="str">
        <f>IF(Totaaloverzicht!B251&gt;0,Totaaloverzicht!B251," ")</f>
        <v xml:space="preserve"> </v>
      </c>
      <c r="F251"/>
      <c r="G251"/>
      <c r="H251" s="24"/>
      <c r="I251" s="28"/>
      <c r="J251"/>
      <c r="K251"/>
      <c r="L251" s="32"/>
      <c r="M251"/>
      <c r="N251"/>
      <c r="O251" s="32"/>
      <c r="P251"/>
      <c r="Q251"/>
      <c r="R251"/>
      <c r="S251"/>
      <c r="T251"/>
    </row>
    <row r="252" spans="2:20" s="10" customFormat="1" x14ac:dyDescent="0.2">
      <c r="B252" t="str">
        <f>IF(Totaaloverzicht!B252&gt;0,Totaaloverzicht!B252," ")</f>
        <v xml:space="preserve"> </v>
      </c>
      <c r="F252"/>
      <c r="G252"/>
      <c r="H252" s="24"/>
      <c r="I252" s="28"/>
      <c r="J252"/>
      <c r="K252"/>
      <c r="L252" s="32"/>
      <c r="M252"/>
      <c r="N252"/>
      <c r="O252" s="32"/>
      <c r="P252"/>
      <c r="Q252"/>
      <c r="R252"/>
      <c r="S252"/>
      <c r="T252"/>
    </row>
    <row r="253" spans="2:20" s="10" customFormat="1" x14ac:dyDescent="0.2">
      <c r="B253" t="str">
        <f>IF(Totaaloverzicht!B253&gt;0,Totaaloverzicht!B253," ")</f>
        <v xml:space="preserve"> </v>
      </c>
      <c r="F253"/>
      <c r="G253"/>
      <c r="H253" s="24"/>
      <c r="I253" s="28"/>
      <c r="J253"/>
      <c r="K253"/>
      <c r="L253" s="32"/>
      <c r="M253"/>
      <c r="N253"/>
      <c r="O253" s="32"/>
      <c r="P253"/>
      <c r="Q253"/>
      <c r="R253"/>
      <c r="S253"/>
      <c r="T253"/>
    </row>
    <row r="254" spans="2:20" s="10" customFormat="1" x14ac:dyDescent="0.2">
      <c r="B254" t="str">
        <f>IF(Totaaloverzicht!B254&gt;0,Totaaloverzicht!B254," ")</f>
        <v xml:space="preserve"> </v>
      </c>
      <c r="F254"/>
      <c r="G254"/>
      <c r="H254" s="24"/>
      <c r="I254" s="28"/>
      <c r="J254"/>
      <c r="K254"/>
      <c r="L254" s="32"/>
      <c r="M254"/>
      <c r="N254"/>
      <c r="O254" s="32"/>
      <c r="P254"/>
      <c r="Q254"/>
      <c r="R254"/>
      <c r="S254"/>
      <c r="T254"/>
    </row>
    <row r="255" spans="2:20" s="10" customFormat="1" x14ac:dyDescent="0.2">
      <c r="B255" t="str">
        <f>IF(Totaaloverzicht!B255&gt;0,Totaaloverzicht!B255," ")</f>
        <v xml:space="preserve"> </v>
      </c>
      <c r="F255"/>
      <c r="G255"/>
      <c r="H255" s="24"/>
      <c r="I255" s="28"/>
      <c r="J255"/>
      <c r="K255"/>
      <c r="L255" s="32"/>
      <c r="M255"/>
      <c r="N255"/>
      <c r="O255" s="32"/>
      <c r="P255"/>
      <c r="Q255"/>
      <c r="R255"/>
      <c r="S255"/>
      <c r="T255"/>
    </row>
    <row r="256" spans="2:20" s="10" customFormat="1" x14ac:dyDescent="0.2">
      <c r="B256" t="str">
        <f>IF(Totaaloverzicht!B256&gt;0,Totaaloverzicht!B256," ")</f>
        <v xml:space="preserve"> </v>
      </c>
      <c r="F256"/>
      <c r="G256"/>
      <c r="H256" s="24"/>
      <c r="I256" s="28"/>
      <c r="J256"/>
      <c r="K256"/>
      <c r="L256" s="32"/>
      <c r="M256"/>
      <c r="N256"/>
      <c r="O256" s="32"/>
      <c r="P256"/>
      <c r="Q256"/>
      <c r="R256"/>
      <c r="S256"/>
      <c r="T256"/>
    </row>
    <row r="257" spans="2:20" s="10" customFormat="1" x14ac:dyDescent="0.2">
      <c r="B257" t="str">
        <f>IF(Totaaloverzicht!B257&gt;0,Totaaloverzicht!B257," ")</f>
        <v xml:space="preserve"> </v>
      </c>
      <c r="F257"/>
      <c r="G257"/>
      <c r="H257" s="24"/>
      <c r="I257" s="28"/>
      <c r="J257"/>
      <c r="K257"/>
      <c r="L257" s="32"/>
      <c r="M257"/>
      <c r="N257"/>
      <c r="O257" s="32"/>
      <c r="P257"/>
      <c r="Q257"/>
      <c r="R257"/>
      <c r="S257"/>
      <c r="T257"/>
    </row>
    <row r="258" spans="2:20" s="10" customFormat="1" x14ac:dyDescent="0.2">
      <c r="B258" t="str">
        <f>IF(Totaaloverzicht!B258&gt;0,Totaaloverzicht!B258," ")</f>
        <v xml:space="preserve"> </v>
      </c>
      <c r="F258"/>
      <c r="G258"/>
      <c r="H258" s="24"/>
      <c r="I258" s="28"/>
      <c r="J258"/>
      <c r="K258"/>
      <c r="L258" s="32"/>
      <c r="M258"/>
      <c r="N258"/>
      <c r="O258" s="32"/>
      <c r="P258"/>
      <c r="Q258"/>
      <c r="R258"/>
      <c r="S258"/>
      <c r="T258"/>
    </row>
    <row r="259" spans="2:20" s="10" customFormat="1" x14ac:dyDescent="0.2">
      <c r="B259" t="str">
        <f>IF(Totaaloverzicht!B259&gt;0,Totaaloverzicht!B259," ")</f>
        <v xml:space="preserve"> </v>
      </c>
      <c r="F259"/>
      <c r="G259"/>
      <c r="H259" s="24"/>
      <c r="I259" s="28"/>
      <c r="J259"/>
      <c r="K259"/>
      <c r="L259" s="32"/>
      <c r="M259"/>
      <c r="N259"/>
      <c r="O259" s="32"/>
      <c r="P259"/>
      <c r="Q259"/>
      <c r="R259"/>
      <c r="S259"/>
      <c r="T259"/>
    </row>
    <row r="260" spans="2:20" s="10" customFormat="1" x14ac:dyDescent="0.2">
      <c r="B260" t="str">
        <f>IF(Totaaloverzicht!B260&gt;0,Totaaloverzicht!B260," ")</f>
        <v xml:space="preserve"> </v>
      </c>
      <c r="F260"/>
      <c r="G260"/>
      <c r="H260" s="24"/>
      <c r="I260" s="28"/>
      <c r="J260"/>
      <c r="K260"/>
      <c r="L260" s="32"/>
      <c r="M260"/>
      <c r="N260"/>
      <c r="O260" s="32"/>
      <c r="P260"/>
      <c r="Q260"/>
      <c r="R260"/>
      <c r="S260"/>
      <c r="T260"/>
    </row>
    <row r="261" spans="2:20" s="10" customFormat="1" x14ac:dyDescent="0.2">
      <c r="B261" t="str">
        <f>IF(Totaaloverzicht!B261&gt;0,Totaaloverzicht!B261," ")</f>
        <v xml:space="preserve"> </v>
      </c>
      <c r="F261"/>
      <c r="G261"/>
      <c r="H261" s="24"/>
      <c r="I261" s="28"/>
      <c r="J261"/>
      <c r="K261"/>
      <c r="L261" s="32"/>
      <c r="M261"/>
      <c r="N261"/>
      <c r="O261" s="32"/>
      <c r="P261"/>
      <c r="Q261"/>
      <c r="R261"/>
      <c r="S261"/>
      <c r="T261"/>
    </row>
    <row r="262" spans="2:20" s="10" customFormat="1" x14ac:dyDescent="0.2">
      <c r="B262" t="str">
        <f>IF(Totaaloverzicht!B262&gt;0,Totaaloverzicht!B262," ")</f>
        <v xml:space="preserve"> </v>
      </c>
      <c r="F262"/>
      <c r="G262"/>
      <c r="H262" s="24"/>
      <c r="I262" s="28"/>
      <c r="J262"/>
      <c r="K262"/>
      <c r="L262" s="32"/>
      <c r="M262"/>
      <c r="N262"/>
      <c r="O262" s="32"/>
      <c r="P262"/>
      <c r="Q262"/>
      <c r="R262"/>
      <c r="S262"/>
      <c r="T262"/>
    </row>
    <row r="263" spans="2:20" s="10" customFormat="1" x14ac:dyDescent="0.2">
      <c r="B263" t="str">
        <f>IF(Totaaloverzicht!B263&gt;0,Totaaloverzicht!B263," ")</f>
        <v xml:space="preserve"> </v>
      </c>
      <c r="F263"/>
      <c r="G263"/>
      <c r="H263" s="24"/>
      <c r="I263" s="28"/>
      <c r="J263"/>
      <c r="K263"/>
      <c r="L263" s="32"/>
      <c r="M263"/>
      <c r="N263"/>
      <c r="O263" s="32"/>
      <c r="P263"/>
      <c r="Q263"/>
      <c r="R263"/>
      <c r="S263"/>
      <c r="T263"/>
    </row>
  </sheetData>
  <mergeCells count="1">
    <mergeCell ref="F4:G4"/>
  </mergeCells>
  <phoneticPr fontId="7" type="noConversion"/>
  <conditionalFormatting sqref="G123:G124 G83:G84 G113:G114 G121 G117 G91:G94">
    <cfRule type="iconSet" priority="106">
      <iconSet showValue="0">
        <cfvo type="percent" val="0"/>
        <cfvo type="num" val="2"/>
        <cfvo type="num" val="3"/>
      </iconSet>
    </cfRule>
  </conditionalFormatting>
  <conditionalFormatting sqref="G160 G143 G188:G189 G164:G165 G179 G205 G172 G195:G196">
    <cfRule type="iconSet" priority="107">
      <iconSet showValue="0">
        <cfvo type="percent" val="0"/>
        <cfvo type="num" val="2"/>
        <cfvo type="num" val="3"/>
      </iconSet>
    </cfRule>
  </conditionalFormatting>
  <conditionalFormatting sqref="G102:G103">
    <cfRule type="iconSet" priority="103">
      <iconSet showValue="0">
        <cfvo type="percent" val="0"/>
        <cfvo type="num" val="2"/>
        <cfvo type="num" val="3"/>
      </iconSet>
    </cfRule>
  </conditionalFormatting>
  <conditionalFormatting sqref="G56:G59 G8:G21 G32:G39 G44:G45 G23:G24 G68:G69">
    <cfRule type="iconSet" priority="108">
      <iconSet showValue="0">
        <cfvo type="percent" val="0"/>
        <cfvo type="num" val="2"/>
        <cfvo type="num" val="3"/>
      </iconSet>
    </cfRule>
  </conditionalFormatting>
  <conditionalFormatting sqref="G149">
    <cfRule type="iconSet" priority="109">
      <iconSet showValue="0">
        <cfvo type="percent" val="0"/>
        <cfvo type="num" val="2"/>
        <cfvo type="num" val="3"/>
      </iconSet>
    </cfRule>
  </conditionalFormatting>
  <conditionalFormatting sqref="G42">
    <cfRule type="iconSet" priority="94">
      <iconSet showValue="0">
        <cfvo type="percent" val="0"/>
        <cfvo type="num" val="2"/>
        <cfvo type="num" val="3"/>
      </iconSet>
    </cfRule>
  </conditionalFormatting>
  <conditionalFormatting sqref="G178">
    <cfRule type="iconSet" priority="110">
      <iconSet showValue="0">
        <cfvo type="percent" val="0"/>
        <cfvo type="num" val="2"/>
        <cfvo type="num" val="3"/>
      </iconSet>
    </cfRule>
  </conditionalFormatting>
  <conditionalFormatting sqref="G50:G51">
    <cfRule type="iconSet" priority="533">
      <iconSet showValue="0">
        <cfvo type="percent" val="0"/>
        <cfvo type="num" val="2"/>
        <cfvo type="num" val="3"/>
      </iconSet>
    </cfRule>
  </conditionalFormatting>
  <conditionalFormatting sqref="G22">
    <cfRule type="iconSet" priority="80">
      <iconSet showValue="0">
        <cfvo type="percent" val="0"/>
        <cfvo type="num" val="2"/>
        <cfvo type="num" val="3"/>
      </iconSet>
    </cfRule>
  </conditionalFormatting>
  <conditionalFormatting sqref="G26">
    <cfRule type="iconSet" priority="79">
      <iconSet showValue="0">
        <cfvo type="percent" val="0"/>
        <cfvo type="num" val="2"/>
        <cfvo type="num" val="3"/>
      </iconSet>
    </cfRule>
  </conditionalFormatting>
  <conditionalFormatting sqref="G28">
    <cfRule type="iconSet" priority="78">
      <iconSet showValue="0">
        <cfvo type="percent" val="0"/>
        <cfvo type="num" val="2"/>
        <cfvo type="num" val="3"/>
      </iconSet>
    </cfRule>
  </conditionalFormatting>
  <conditionalFormatting sqref="G29">
    <cfRule type="iconSet" priority="77">
      <iconSet showValue="0">
        <cfvo type="percent" val="0"/>
        <cfvo type="num" val="2"/>
        <cfvo type="num" val="3"/>
      </iconSet>
    </cfRule>
  </conditionalFormatting>
  <conditionalFormatting sqref="G30:G31">
    <cfRule type="iconSet" priority="76">
      <iconSet showValue="0">
        <cfvo type="percent" val="0"/>
        <cfvo type="num" val="2"/>
        <cfvo type="num" val="3"/>
      </iconSet>
    </cfRule>
  </conditionalFormatting>
  <conditionalFormatting sqref="G25">
    <cfRule type="iconSet" priority="75">
      <iconSet showValue="0">
        <cfvo type="percent" val="0"/>
        <cfvo type="num" val="2"/>
        <cfvo type="num" val="3"/>
      </iconSet>
    </cfRule>
  </conditionalFormatting>
  <conditionalFormatting sqref="G40">
    <cfRule type="iconSet" priority="74">
      <iconSet showValue="0">
        <cfvo type="percent" val="0"/>
        <cfvo type="num" val="2"/>
        <cfvo type="num" val="3"/>
      </iconSet>
    </cfRule>
  </conditionalFormatting>
  <conditionalFormatting sqref="G41">
    <cfRule type="iconSet" priority="73">
      <iconSet showValue="0">
        <cfvo type="percent" val="0"/>
        <cfvo type="num" val="2"/>
        <cfvo type="num" val="3"/>
      </iconSet>
    </cfRule>
  </conditionalFormatting>
  <conditionalFormatting sqref="G43">
    <cfRule type="iconSet" priority="72">
      <iconSet showValue="0">
        <cfvo type="percent" val="0"/>
        <cfvo type="num" val="2"/>
        <cfvo type="num" val="3"/>
      </iconSet>
    </cfRule>
  </conditionalFormatting>
  <conditionalFormatting sqref="G27">
    <cfRule type="iconSet" priority="71">
      <iconSet showValue="0">
        <cfvo type="percent" val="0"/>
        <cfvo type="num" val="2"/>
        <cfvo type="num" val="3"/>
      </iconSet>
    </cfRule>
  </conditionalFormatting>
  <conditionalFormatting sqref="G46">
    <cfRule type="iconSet" priority="70">
      <iconSet showValue="0">
        <cfvo type="percent" val="0"/>
        <cfvo type="num" val="2"/>
        <cfvo type="num" val="3"/>
      </iconSet>
    </cfRule>
  </conditionalFormatting>
  <conditionalFormatting sqref="G47">
    <cfRule type="iconSet" priority="68">
      <iconSet showValue="0">
        <cfvo type="percent" val="0"/>
        <cfvo type="num" val="2"/>
        <cfvo type="num" val="3"/>
      </iconSet>
    </cfRule>
  </conditionalFormatting>
  <conditionalFormatting sqref="G48">
    <cfRule type="iconSet" priority="67">
      <iconSet showValue="0">
        <cfvo type="percent" val="0"/>
        <cfvo type="num" val="2"/>
        <cfvo type="num" val="3"/>
      </iconSet>
    </cfRule>
  </conditionalFormatting>
  <conditionalFormatting sqref="G49">
    <cfRule type="iconSet" priority="66">
      <iconSet showValue="0">
        <cfvo type="percent" val="0"/>
        <cfvo type="num" val="2"/>
        <cfvo type="num" val="3"/>
      </iconSet>
    </cfRule>
  </conditionalFormatting>
  <conditionalFormatting sqref="G54">
    <cfRule type="iconSet" priority="65">
      <iconSet showValue="0">
        <cfvo type="percent" val="0"/>
        <cfvo type="num" val="2"/>
        <cfvo type="num" val="3"/>
      </iconSet>
    </cfRule>
  </conditionalFormatting>
  <conditionalFormatting sqref="G52">
    <cfRule type="iconSet" priority="64">
      <iconSet showValue="0">
        <cfvo type="percent" val="0"/>
        <cfvo type="num" val="2"/>
        <cfvo type="num" val="3"/>
      </iconSet>
    </cfRule>
  </conditionalFormatting>
  <conditionalFormatting sqref="G53">
    <cfRule type="iconSet" priority="63">
      <iconSet showValue="0">
        <cfvo type="percent" val="0"/>
        <cfvo type="num" val="2"/>
        <cfvo type="num" val="3"/>
      </iconSet>
    </cfRule>
  </conditionalFormatting>
  <conditionalFormatting sqref="G55">
    <cfRule type="iconSet" priority="62">
      <iconSet showValue="0">
        <cfvo type="percent" val="0"/>
        <cfvo type="num" val="2"/>
        <cfvo type="num" val="3"/>
      </iconSet>
    </cfRule>
  </conditionalFormatting>
  <conditionalFormatting sqref="G60:G67">
    <cfRule type="iconSet" priority="61">
      <iconSet showValue="0">
        <cfvo type="percent" val="0"/>
        <cfvo type="num" val="2"/>
        <cfvo type="num" val="3"/>
      </iconSet>
    </cfRule>
  </conditionalFormatting>
  <conditionalFormatting sqref="G70:G82">
    <cfRule type="iconSet" priority="60">
      <iconSet showValue="0">
        <cfvo type="percent" val="0"/>
        <cfvo type="num" val="2"/>
        <cfvo type="num" val="3"/>
      </iconSet>
    </cfRule>
  </conditionalFormatting>
  <conditionalFormatting sqref="G85:G90">
    <cfRule type="iconSet" priority="59">
      <iconSet showValue="0">
        <cfvo type="percent" val="0"/>
        <cfvo type="num" val="2"/>
        <cfvo type="num" val="3"/>
      </iconSet>
    </cfRule>
  </conditionalFormatting>
  <conditionalFormatting sqref="G95:G101">
    <cfRule type="iconSet" priority="58">
      <iconSet showValue="0">
        <cfvo type="percent" val="0"/>
        <cfvo type="num" val="2"/>
        <cfvo type="num" val="3"/>
      </iconSet>
    </cfRule>
  </conditionalFormatting>
  <conditionalFormatting sqref="G104:G112">
    <cfRule type="iconSet" priority="57">
      <iconSet showValue="0">
        <cfvo type="percent" val="0"/>
        <cfvo type="num" val="2"/>
        <cfvo type="num" val="3"/>
      </iconSet>
    </cfRule>
  </conditionalFormatting>
  <conditionalFormatting sqref="G115:G116">
    <cfRule type="iconSet" priority="56">
      <iconSet showValue="0">
        <cfvo type="percent" val="0"/>
        <cfvo type="num" val="2"/>
        <cfvo type="num" val="3"/>
      </iconSet>
    </cfRule>
  </conditionalFormatting>
  <conditionalFormatting sqref="G119">
    <cfRule type="iconSet" priority="55">
      <iconSet showValue="0">
        <cfvo type="percent" val="0"/>
        <cfvo type="num" val="2"/>
        <cfvo type="num" val="3"/>
      </iconSet>
    </cfRule>
  </conditionalFormatting>
  <conditionalFormatting sqref="G120">
    <cfRule type="iconSet" priority="54">
      <iconSet showValue="0">
        <cfvo type="percent" val="0"/>
        <cfvo type="num" val="2"/>
        <cfvo type="num" val="3"/>
      </iconSet>
    </cfRule>
  </conditionalFormatting>
  <conditionalFormatting sqref="G127:G128">
    <cfRule type="iconSet" priority="53">
      <iconSet showValue="0">
        <cfvo type="percent" val="0"/>
        <cfvo type="num" val="2"/>
        <cfvo type="num" val="3"/>
      </iconSet>
    </cfRule>
  </conditionalFormatting>
  <conditionalFormatting sqref="G125">
    <cfRule type="iconSet" priority="52">
      <iconSet showValue="0">
        <cfvo type="percent" val="0"/>
        <cfvo type="num" val="2"/>
        <cfvo type="num" val="3"/>
      </iconSet>
    </cfRule>
  </conditionalFormatting>
  <conditionalFormatting sqref="G126">
    <cfRule type="iconSet" priority="51">
      <iconSet showValue="0">
        <cfvo type="percent" val="0"/>
        <cfvo type="num" val="2"/>
        <cfvo type="num" val="3"/>
      </iconSet>
    </cfRule>
  </conditionalFormatting>
  <conditionalFormatting sqref="G131">
    <cfRule type="iconSet" priority="50">
      <iconSet showValue="0">
        <cfvo type="percent" val="0"/>
        <cfvo type="num" val="2"/>
        <cfvo type="num" val="3"/>
      </iconSet>
    </cfRule>
  </conditionalFormatting>
  <conditionalFormatting sqref="G132">
    <cfRule type="iconSet" priority="49">
      <iconSet showValue="0">
        <cfvo type="percent" val="0"/>
        <cfvo type="num" val="2"/>
        <cfvo type="num" val="3"/>
      </iconSet>
    </cfRule>
  </conditionalFormatting>
  <conditionalFormatting sqref="G137:G138">
    <cfRule type="iconSet" priority="48">
      <iconSet showValue="0">
        <cfvo type="percent" val="0"/>
        <cfvo type="num" val="2"/>
        <cfvo type="num" val="3"/>
      </iconSet>
    </cfRule>
  </conditionalFormatting>
  <conditionalFormatting sqref="G135 G139">
    <cfRule type="iconSet" priority="47">
      <iconSet showValue="0">
        <cfvo type="percent" val="0"/>
        <cfvo type="num" val="2"/>
        <cfvo type="num" val="3"/>
      </iconSet>
    </cfRule>
  </conditionalFormatting>
  <conditionalFormatting sqref="G136 G140">
    <cfRule type="iconSet" priority="46">
      <iconSet showValue="0">
        <cfvo type="percent" val="0"/>
        <cfvo type="num" val="2"/>
        <cfvo type="num" val="3"/>
      </iconSet>
    </cfRule>
  </conditionalFormatting>
  <conditionalFormatting sqref="G147">
    <cfRule type="iconSet" priority="45">
      <iconSet showValue="0">
        <cfvo type="percent" val="0"/>
        <cfvo type="num" val="2"/>
        <cfvo type="num" val="3"/>
      </iconSet>
    </cfRule>
  </conditionalFormatting>
  <conditionalFormatting sqref="G148">
    <cfRule type="iconSet" priority="44">
      <iconSet showValue="0">
        <cfvo type="percent" val="0"/>
        <cfvo type="num" val="2"/>
        <cfvo type="num" val="3"/>
      </iconSet>
    </cfRule>
  </conditionalFormatting>
  <conditionalFormatting sqref="G145">
    <cfRule type="iconSet" priority="43">
      <iconSet showValue="0">
        <cfvo type="percent" val="0"/>
        <cfvo type="num" val="2"/>
        <cfvo type="num" val="3"/>
      </iconSet>
    </cfRule>
  </conditionalFormatting>
  <conditionalFormatting sqref="G146">
    <cfRule type="iconSet" priority="42">
      <iconSet showValue="0">
        <cfvo type="percent" val="0"/>
        <cfvo type="num" val="2"/>
        <cfvo type="num" val="3"/>
      </iconSet>
    </cfRule>
  </conditionalFormatting>
  <conditionalFormatting sqref="G153 G157">
    <cfRule type="iconSet" priority="41">
      <iconSet showValue="0">
        <cfvo type="percent" val="0"/>
        <cfvo type="num" val="2"/>
        <cfvo type="num" val="3"/>
      </iconSet>
    </cfRule>
  </conditionalFormatting>
  <conditionalFormatting sqref="G154 G158">
    <cfRule type="iconSet" priority="40">
      <iconSet showValue="0">
        <cfvo type="percent" val="0"/>
        <cfvo type="num" val="2"/>
        <cfvo type="num" val="3"/>
      </iconSet>
    </cfRule>
  </conditionalFormatting>
  <conditionalFormatting sqref="G151 G155">
    <cfRule type="iconSet" priority="39">
      <iconSet showValue="0">
        <cfvo type="percent" val="0"/>
        <cfvo type="num" val="2"/>
        <cfvo type="num" val="3"/>
      </iconSet>
    </cfRule>
  </conditionalFormatting>
  <conditionalFormatting sqref="G152 G156">
    <cfRule type="iconSet" priority="38">
      <iconSet showValue="0">
        <cfvo type="percent" val="0"/>
        <cfvo type="num" val="2"/>
        <cfvo type="num" val="3"/>
      </iconSet>
    </cfRule>
  </conditionalFormatting>
  <conditionalFormatting sqref="G161">
    <cfRule type="iconSet" priority="37">
      <iconSet showValue="0">
        <cfvo type="percent" val="0"/>
        <cfvo type="num" val="2"/>
        <cfvo type="num" val="3"/>
      </iconSet>
    </cfRule>
  </conditionalFormatting>
  <conditionalFormatting sqref="G163">
    <cfRule type="iconSet" priority="36">
      <iconSet showValue="0">
        <cfvo type="percent" val="0"/>
        <cfvo type="num" val="2"/>
        <cfvo type="num" val="3"/>
      </iconSet>
    </cfRule>
  </conditionalFormatting>
  <conditionalFormatting sqref="G162">
    <cfRule type="iconSet" priority="35">
      <iconSet showValue="0">
        <cfvo type="percent" val="0"/>
        <cfvo type="num" val="2"/>
        <cfvo type="num" val="3"/>
      </iconSet>
    </cfRule>
  </conditionalFormatting>
  <conditionalFormatting sqref="G166">
    <cfRule type="iconSet" priority="34">
      <iconSet showValue="0">
        <cfvo type="percent" val="0"/>
        <cfvo type="num" val="2"/>
        <cfvo type="num" val="3"/>
      </iconSet>
    </cfRule>
  </conditionalFormatting>
  <conditionalFormatting sqref="G168">
    <cfRule type="iconSet" priority="33">
      <iconSet showValue="0">
        <cfvo type="percent" val="0"/>
        <cfvo type="num" val="2"/>
        <cfvo type="num" val="3"/>
      </iconSet>
    </cfRule>
  </conditionalFormatting>
  <conditionalFormatting sqref="G170">
    <cfRule type="iconSet" priority="32">
      <iconSet showValue="0">
        <cfvo type="percent" val="0"/>
        <cfvo type="num" val="2"/>
        <cfvo type="num" val="3"/>
      </iconSet>
    </cfRule>
  </conditionalFormatting>
  <conditionalFormatting sqref="G171">
    <cfRule type="iconSet" priority="31">
      <iconSet showValue="0">
        <cfvo type="percent" val="0"/>
        <cfvo type="num" val="2"/>
        <cfvo type="num" val="3"/>
      </iconSet>
    </cfRule>
  </conditionalFormatting>
  <conditionalFormatting sqref="G167">
    <cfRule type="iconSet" priority="30">
      <iconSet showValue="0">
        <cfvo type="percent" val="0"/>
        <cfvo type="num" val="2"/>
        <cfvo type="num" val="3"/>
      </iconSet>
    </cfRule>
  </conditionalFormatting>
  <conditionalFormatting sqref="G169">
    <cfRule type="iconSet" priority="29">
      <iconSet showValue="0">
        <cfvo type="percent" val="0"/>
        <cfvo type="num" val="2"/>
        <cfvo type="num" val="3"/>
      </iconSet>
    </cfRule>
  </conditionalFormatting>
  <conditionalFormatting sqref="G176">
    <cfRule type="iconSet" priority="28">
      <iconSet showValue="0">
        <cfvo type="percent" val="0"/>
        <cfvo type="num" val="2"/>
        <cfvo type="num" val="3"/>
      </iconSet>
    </cfRule>
  </conditionalFormatting>
  <conditionalFormatting sqref="G177">
    <cfRule type="iconSet" priority="27">
      <iconSet showValue="0">
        <cfvo type="percent" val="0"/>
        <cfvo type="num" val="2"/>
        <cfvo type="num" val="3"/>
      </iconSet>
    </cfRule>
  </conditionalFormatting>
  <conditionalFormatting sqref="G174">
    <cfRule type="iconSet" priority="26">
      <iconSet showValue="0">
        <cfvo type="percent" val="0"/>
        <cfvo type="num" val="2"/>
        <cfvo type="num" val="3"/>
      </iconSet>
    </cfRule>
  </conditionalFormatting>
  <conditionalFormatting sqref="G175">
    <cfRule type="iconSet" priority="25">
      <iconSet showValue="0">
        <cfvo type="percent" val="0"/>
        <cfvo type="num" val="2"/>
        <cfvo type="num" val="3"/>
      </iconSet>
    </cfRule>
  </conditionalFormatting>
  <conditionalFormatting sqref="G184">
    <cfRule type="iconSet" priority="24">
      <iconSet showValue="0">
        <cfvo type="percent" val="0"/>
        <cfvo type="num" val="2"/>
        <cfvo type="num" val="3"/>
      </iconSet>
    </cfRule>
  </conditionalFormatting>
  <conditionalFormatting sqref="G185">
    <cfRule type="iconSet" priority="23">
      <iconSet showValue="0">
        <cfvo type="percent" val="0"/>
        <cfvo type="num" val="2"/>
        <cfvo type="num" val="3"/>
      </iconSet>
    </cfRule>
  </conditionalFormatting>
  <conditionalFormatting sqref="G182">
    <cfRule type="iconSet" priority="22">
      <iconSet showValue="0">
        <cfvo type="percent" val="0"/>
        <cfvo type="num" val="2"/>
        <cfvo type="num" val="3"/>
      </iconSet>
    </cfRule>
  </conditionalFormatting>
  <conditionalFormatting sqref="G183">
    <cfRule type="iconSet" priority="21">
      <iconSet showValue="0">
        <cfvo type="percent" val="0"/>
        <cfvo type="num" val="2"/>
        <cfvo type="num" val="3"/>
      </iconSet>
    </cfRule>
  </conditionalFormatting>
  <conditionalFormatting sqref="G180">
    <cfRule type="iconSet" priority="20">
      <iconSet showValue="0">
        <cfvo type="percent" val="0"/>
        <cfvo type="num" val="2"/>
        <cfvo type="num" val="3"/>
      </iconSet>
    </cfRule>
  </conditionalFormatting>
  <conditionalFormatting sqref="G181">
    <cfRule type="iconSet" priority="19">
      <iconSet showValue="0">
        <cfvo type="percent" val="0"/>
        <cfvo type="num" val="2"/>
        <cfvo type="num" val="3"/>
      </iconSet>
    </cfRule>
  </conditionalFormatting>
  <conditionalFormatting sqref="G186">
    <cfRule type="iconSet" priority="18">
      <iconSet showValue="0">
        <cfvo type="percent" val="0"/>
        <cfvo type="num" val="2"/>
        <cfvo type="num" val="3"/>
      </iconSet>
    </cfRule>
  </conditionalFormatting>
  <conditionalFormatting sqref="G187">
    <cfRule type="iconSet" priority="17">
      <iconSet showValue="0">
        <cfvo type="percent" val="0"/>
        <cfvo type="num" val="2"/>
        <cfvo type="num" val="3"/>
      </iconSet>
    </cfRule>
  </conditionalFormatting>
  <conditionalFormatting sqref="G192">
    <cfRule type="iconSet" priority="16">
      <iconSet showValue="0">
        <cfvo type="percent" val="0"/>
        <cfvo type="num" val="2"/>
        <cfvo type="num" val="3"/>
      </iconSet>
    </cfRule>
  </conditionalFormatting>
  <conditionalFormatting sqref="G193">
    <cfRule type="iconSet" priority="15">
      <iconSet showValue="0">
        <cfvo type="percent" val="0"/>
        <cfvo type="num" val="2"/>
        <cfvo type="num" val="3"/>
      </iconSet>
    </cfRule>
  </conditionalFormatting>
  <conditionalFormatting sqref="G190 G194">
    <cfRule type="iconSet" priority="14">
      <iconSet showValue="0">
        <cfvo type="percent" val="0"/>
        <cfvo type="num" val="2"/>
        <cfvo type="num" val="3"/>
      </iconSet>
    </cfRule>
  </conditionalFormatting>
  <conditionalFormatting sqref="G191">
    <cfRule type="iconSet" priority="13">
      <iconSet showValue="0">
        <cfvo type="percent" val="0"/>
        <cfvo type="num" val="2"/>
        <cfvo type="num" val="3"/>
      </iconSet>
    </cfRule>
  </conditionalFormatting>
  <conditionalFormatting sqref="G199 G204">
    <cfRule type="iconSet" priority="12">
      <iconSet showValue="0">
        <cfvo type="percent" val="0"/>
        <cfvo type="num" val="2"/>
        <cfvo type="num" val="3"/>
      </iconSet>
    </cfRule>
  </conditionalFormatting>
  <conditionalFormatting sqref="G200">
    <cfRule type="iconSet" priority="11">
      <iconSet showValue="0">
        <cfvo type="percent" val="0"/>
        <cfvo type="num" val="2"/>
        <cfvo type="num" val="3"/>
      </iconSet>
    </cfRule>
  </conditionalFormatting>
  <conditionalFormatting sqref="G197 G201:G202">
    <cfRule type="iconSet" priority="10">
      <iconSet showValue="0">
        <cfvo type="percent" val="0"/>
        <cfvo type="num" val="2"/>
        <cfvo type="num" val="3"/>
      </iconSet>
    </cfRule>
  </conditionalFormatting>
  <conditionalFormatting sqref="G198 G203">
    <cfRule type="iconSet" priority="9">
      <iconSet showValue="0">
        <cfvo type="percent" val="0"/>
        <cfvo type="num" val="2"/>
        <cfvo type="num" val="3"/>
      </iconSet>
    </cfRule>
  </conditionalFormatting>
  <conditionalFormatting sqref="G208">
    <cfRule type="iconSet" priority="8">
      <iconSet showValue="0">
        <cfvo type="percent" val="0"/>
        <cfvo type="num" val="2"/>
        <cfvo type="num" val="3"/>
      </iconSet>
    </cfRule>
  </conditionalFormatting>
  <conditionalFormatting sqref="G211">
    <cfRule type="iconSet" priority="7">
      <iconSet showValue="0">
        <cfvo type="percent" val="0"/>
        <cfvo type="num" val="2"/>
        <cfvo type="num" val="3"/>
      </iconSet>
    </cfRule>
  </conditionalFormatting>
  <conditionalFormatting sqref="G213">
    <cfRule type="iconSet" priority="6">
      <iconSet showValue="0">
        <cfvo type="percent" val="0"/>
        <cfvo type="num" val="2"/>
        <cfvo type="num" val="3"/>
      </iconSet>
    </cfRule>
  </conditionalFormatting>
  <conditionalFormatting sqref="G215">
    <cfRule type="iconSet" priority="5">
      <iconSet showValue="0">
        <cfvo type="percent" val="0"/>
        <cfvo type="num" val="2"/>
        <cfvo type="num" val="3"/>
      </iconSet>
    </cfRule>
  </conditionalFormatting>
  <conditionalFormatting sqref="G216">
    <cfRule type="iconSet" priority="4">
      <iconSet showValue="0">
        <cfvo type="percent" val="0"/>
        <cfvo type="num" val="2"/>
        <cfvo type="num" val="3"/>
      </iconSet>
    </cfRule>
  </conditionalFormatting>
  <conditionalFormatting sqref="G218">
    <cfRule type="iconSet" priority="3">
      <iconSet showValue="0">
        <cfvo type="percent" val="0"/>
        <cfvo type="num" val="2"/>
        <cfvo type="num" val="3"/>
      </iconSet>
    </cfRule>
  </conditionalFormatting>
  <conditionalFormatting sqref="G219">
    <cfRule type="iconSet" priority="2">
      <iconSet showValue="0">
        <cfvo type="percent" val="0"/>
        <cfvo type="num" val="2"/>
        <cfvo type="num" val="3"/>
      </iconSet>
    </cfRule>
  </conditionalFormatting>
  <conditionalFormatting sqref="G221">
    <cfRule type="iconSet" priority="1">
      <iconSet showValue="0">
        <cfvo type="percent" val="0"/>
        <cfvo type="num" val="2"/>
        <cfvo type="num" val="3"/>
      </iconSet>
    </cfRule>
  </conditionalFormatting>
  <pageMargins left="0.7" right="0.7" top="0.75" bottom="0.75" header="0.3" footer="0.3"/>
  <ignoredErrors>
    <ignoredError sqref="C182:D182 I182"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C2F59-4B4D-0948-9455-6E2488CABDB8}">
  <dimension ref="B2:T263"/>
  <sheetViews>
    <sheetView showGridLines="0" zoomScaleNormal="100" workbookViewId="0">
      <pane xSplit="2" ySplit="5" topLeftCell="C228" activePane="bottomRight" state="frozen"/>
      <selection pane="topRight" activeCell="C1" sqref="C1"/>
      <selection pane="bottomLeft" activeCell="A6" sqref="A6"/>
      <selection pane="bottomRight" activeCell="Q197" sqref="Q197"/>
    </sheetView>
  </sheetViews>
  <sheetFormatPr baseColWidth="10" defaultRowHeight="16" x14ac:dyDescent="0.2"/>
  <cols>
    <col min="1" max="1" width="5.83203125" customWidth="1"/>
    <col min="2" max="2" width="40.5" customWidth="1"/>
    <col min="3" max="4" width="14" style="10" bestFit="1" customWidth="1"/>
    <col min="5" max="5" width="21.6640625" style="10" bestFit="1" customWidth="1"/>
    <col min="7" max="7" width="5.6640625" customWidth="1"/>
    <col min="8" max="8" width="20.83203125" style="24" bestFit="1" customWidth="1"/>
    <col min="9" max="9" width="22.1640625" style="47" bestFit="1" customWidth="1"/>
    <col min="10" max="10" width="33.5"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129.5" bestFit="1" customWidth="1"/>
  </cols>
  <sheetData>
    <row r="2" spans="2:20" ht="19" x14ac:dyDescent="0.25">
      <c r="B2" s="1" t="s">
        <v>688</v>
      </c>
      <c r="C2" s="19"/>
      <c r="D2" s="3"/>
      <c r="E2" s="19"/>
      <c r="F2" s="2"/>
      <c r="G2" s="2"/>
      <c r="H2" s="84"/>
      <c r="I2" s="56"/>
      <c r="J2" s="2"/>
      <c r="K2" s="4"/>
      <c r="L2" s="50"/>
      <c r="M2" s="2"/>
      <c r="N2" s="4"/>
      <c r="O2" s="50"/>
      <c r="P2" s="2"/>
      <c r="Q2" s="2"/>
      <c r="R2" s="2"/>
      <c r="S2" s="2"/>
      <c r="T2" s="2"/>
    </row>
    <row r="3" spans="2:20" x14ac:dyDescent="0.2">
      <c r="C3" s="37"/>
      <c r="D3" s="5"/>
      <c r="H3" s="85"/>
      <c r="K3" s="6"/>
      <c r="N3" s="6"/>
    </row>
    <row r="4" spans="2:20" x14ac:dyDescent="0.2">
      <c r="B4" s="7" t="str">
        <f>IF(Totaaloverzicht!B4&gt;0,Totaaloverzicht!B4," ")</f>
        <v>Onderdeel</v>
      </c>
      <c r="C4" s="60" t="s">
        <v>45</v>
      </c>
      <c r="D4" s="60" t="s">
        <v>46</v>
      </c>
      <c r="E4" s="60" t="s">
        <v>37</v>
      </c>
      <c r="F4" s="165" t="s">
        <v>99</v>
      </c>
      <c r="G4" s="165"/>
      <c r="H4" s="86" t="s">
        <v>101</v>
      </c>
      <c r="I4" s="57"/>
      <c r="J4" s="43"/>
      <c r="K4" s="43"/>
      <c r="L4" s="51"/>
      <c r="M4" s="43"/>
      <c r="N4" s="44"/>
      <c r="O4" s="54"/>
      <c r="P4" s="44"/>
      <c r="Q4" s="42" t="s">
        <v>98</v>
      </c>
      <c r="R4" s="9" t="s">
        <v>7</v>
      </c>
      <c r="S4" s="9" t="s">
        <v>8</v>
      </c>
      <c r="T4" s="9" t="s">
        <v>9</v>
      </c>
    </row>
    <row r="5" spans="2:20" x14ac:dyDescent="0.2">
      <c r="B5" t="str">
        <f>IF(Totaaloverzicht!B5&gt;0,Totaaloverzicht!B5," ")</f>
        <v xml:space="preserve"> </v>
      </c>
      <c r="C5" s="38"/>
      <c r="H5" s="87" t="s">
        <v>90</v>
      </c>
      <c r="I5" s="58" t="s">
        <v>1</v>
      </c>
      <c r="J5" s="45" t="s">
        <v>2</v>
      </c>
      <c r="K5" s="45" t="s">
        <v>91</v>
      </c>
      <c r="L5" s="45" t="s">
        <v>3</v>
      </c>
      <c r="M5" s="45" t="s">
        <v>4</v>
      </c>
      <c r="N5" s="46" t="s">
        <v>92</v>
      </c>
      <c r="O5" s="46" t="s">
        <v>5</v>
      </c>
      <c r="P5" s="46" t="s">
        <v>6</v>
      </c>
      <c r="Q5" s="32"/>
    </row>
    <row r="6" spans="2:20" x14ac:dyDescent="0.2">
      <c r="B6" t="str">
        <f>IF(Totaaloverzicht!B6&gt;0,Totaaloverzicht!B6," ")</f>
        <v xml:space="preserve"> </v>
      </c>
      <c r="C6" s="38"/>
      <c r="J6" s="32"/>
      <c r="M6" s="32"/>
      <c r="P6" s="32"/>
      <c r="Q6" s="32"/>
    </row>
    <row r="7" spans="2:20" x14ac:dyDescent="0.2">
      <c r="B7" s="11" t="str">
        <f>IF(Totaaloverzicht!B7&gt;0,Totaaloverzicht!B7," ")</f>
        <v>Teelt &amp; gewaseisen</v>
      </c>
      <c r="C7" s="21"/>
      <c r="D7" s="22"/>
      <c r="E7" s="21"/>
      <c r="F7" s="12"/>
      <c r="G7" s="12"/>
      <c r="H7" s="88"/>
      <c r="I7" s="59"/>
      <c r="J7" s="12"/>
      <c r="K7" s="14"/>
      <c r="L7" s="52"/>
      <c r="M7" s="12"/>
      <c r="N7" s="14"/>
      <c r="O7" s="52"/>
      <c r="P7" s="12"/>
      <c r="Q7" s="12"/>
      <c r="R7" s="12"/>
      <c r="S7" s="12"/>
      <c r="T7" s="12"/>
    </row>
    <row r="8" spans="2:20" x14ac:dyDescent="0.2">
      <c r="B8" t="str">
        <f>IF(Totaaloverzicht!B8&gt;0,Totaaloverzicht!B8," ")</f>
        <v xml:space="preserve"> </v>
      </c>
      <c r="G8" s="26"/>
    </row>
    <row r="9" spans="2:20" x14ac:dyDescent="0.2">
      <c r="B9" s="15" t="str">
        <f>IF(Totaaloverzicht!B9&gt;0,Totaaloverzicht!B9," ")</f>
        <v>Morfologie vezel &amp; vezelbundel</v>
      </c>
      <c r="G9" s="26"/>
    </row>
    <row r="10" spans="2:20" x14ac:dyDescent="0.2">
      <c r="B10" t="str">
        <f>IF(Totaaloverzicht!B10&gt;0,Totaaloverzicht!B10," ")</f>
        <v xml:space="preserve"> </v>
      </c>
      <c r="G10" s="26"/>
    </row>
    <row r="11" spans="2:20" x14ac:dyDescent="0.2">
      <c r="B11" s="27" t="str">
        <f>IF(Totaaloverzicht!B11&gt;0,Totaaloverzicht!B11," ")</f>
        <v>Vezelafmetingen</v>
      </c>
      <c r="G11" s="26"/>
    </row>
    <row r="12" spans="2:20" x14ac:dyDescent="0.2">
      <c r="B12" t="str">
        <f>IF(Totaaloverzicht!B12&gt;0,Totaaloverzicht!B12," ")</f>
        <v>Lengte vezelbundel - mm</v>
      </c>
      <c r="C12" s="62" t="s">
        <v>289</v>
      </c>
      <c r="D12" s="62" t="s">
        <v>289</v>
      </c>
      <c r="E12" s="93" t="s">
        <v>281</v>
      </c>
      <c r="F12" s="62" t="s">
        <v>55</v>
      </c>
      <c r="G12" s="26">
        <v>3</v>
      </c>
      <c r="H12" s="65" t="s">
        <v>299</v>
      </c>
      <c r="I12" s="95" t="s">
        <v>281</v>
      </c>
      <c r="J12" t="s">
        <v>155</v>
      </c>
    </row>
    <row r="13" spans="2:20" x14ac:dyDescent="0.2">
      <c r="B13" t="str">
        <f>IF(Totaaloverzicht!B13&gt;0,Totaaloverzicht!B13," ")</f>
        <v>Diameter vezelbundel - mm</v>
      </c>
      <c r="C13" s="62" t="s">
        <v>289</v>
      </c>
      <c r="D13" s="62" t="s">
        <v>289</v>
      </c>
      <c r="E13" s="93" t="s">
        <v>281</v>
      </c>
      <c r="F13" s="62" t="s">
        <v>55</v>
      </c>
      <c r="G13" s="26">
        <v>3</v>
      </c>
      <c r="H13" s="65" t="s">
        <v>299</v>
      </c>
      <c r="I13" s="95" t="s">
        <v>281</v>
      </c>
      <c r="J13" t="s">
        <v>155</v>
      </c>
    </row>
    <row r="14" spans="2:20" x14ac:dyDescent="0.2">
      <c r="B14" t="str">
        <f>IF(Totaaloverzicht!B14&gt;0,Totaaloverzicht!B14," ")</f>
        <v>Lengte-diameter verhouding vezelbundel</v>
      </c>
      <c r="C14" s="62" t="s">
        <v>289</v>
      </c>
      <c r="D14" s="62" t="s">
        <v>289</v>
      </c>
      <c r="E14" s="93" t="s">
        <v>281</v>
      </c>
      <c r="F14" s="62" t="s">
        <v>55</v>
      </c>
      <c r="G14" s="26">
        <v>3</v>
      </c>
      <c r="H14" s="65" t="s">
        <v>299</v>
      </c>
      <c r="I14" s="95" t="s">
        <v>281</v>
      </c>
      <c r="J14" t="s">
        <v>155</v>
      </c>
    </row>
    <row r="15" spans="2:20" x14ac:dyDescent="0.2">
      <c r="B15" t="str">
        <f>IF(Totaaloverzicht!B15&gt;0,Totaaloverzicht!B15," ")</f>
        <v>Lengte elementaire vezel - mm</v>
      </c>
      <c r="C15" s="62" t="s">
        <v>289</v>
      </c>
      <c r="D15" s="62" t="s">
        <v>289</v>
      </c>
      <c r="E15" s="93" t="s">
        <v>281</v>
      </c>
      <c r="F15" s="62" t="s">
        <v>55</v>
      </c>
      <c r="G15" s="26">
        <v>3</v>
      </c>
      <c r="H15" s="65" t="s">
        <v>299</v>
      </c>
      <c r="I15" s="95" t="s">
        <v>281</v>
      </c>
      <c r="J15" t="s">
        <v>155</v>
      </c>
    </row>
    <row r="16" spans="2:20" x14ac:dyDescent="0.2">
      <c r="B16" t="str">
        <f>IF(Totaaloverzicht!B16&gt;0,Totaaloverzicht!B16," ")</f>
        <v xml:space="preserve">Diameter elementaire vezel - mm </v>
      </c>
      <c r="C16" s="62" t="s">
        <v>289</v>
      </c>
      <c r="D16" s="62" t="s">
        <v>289</v>
      </c>
      <c r="E16" s="93" t="s">
        <v>281</v>
      </c>
      <c r="F16" s="62" t="s">
        <v>55</v>
      </c>
      <c r="G16" s="26">
        <v>3</v>
      </c>
      <c r="H16" s="65" t="s">
        <v>299</v>
      </c>
      <c r="I16" s="95" t="s">
        <v>281</v>
      </c>
      <c r="J16" t="s">
        <v>155</v>
      </c>
    </row>
    <row r="17" spans="2:10" x14ac:dyDescent="0.2">
      <c r="B17" t="str">
        <f>IF(Totaaloverzicht!B17&gt;0,Totaaloverzicht!B17," ")</f>
        <v>Lengte-diameter verhouding elementaire vezel</v>
      </c>
      <c r="C17" s="62" t="s">
        <v>289</v>
      </c>
      <c r="D17" s="62" t="s">
        <v>289</v>
      </c>
      <c r="E17" s="93" t="s">
        <v>281</v>
      </c>
      <c r="F17" s="62" t="s">
        <v>55</v>
      </c>
      <c r="G17" s="26">
        <v>3</v>
      </c>
      <c r="H17" s="65" t="s">
        <v>299</v>
      </c>
      <c r="I17" s="95" t="s">
        <v>281</v>
      </c>
      <c r="J17" t="s">
        <v>155</v>
      </c>
    </row>
    <row r="18" spans="2:10" x14ac:dyDescent="0.2">
      <c r="B18" t="str">
        <f>IF(Totaaloverzicht!B18&gt;0,Totaaloverzicht!B18," ")</f>
        <v>Lumen (open ruimte in bundel) - mm</v>
      </c>
      <c r="C18" s="62" t="s">
        <v>289</v>
      </c>
      <c r="D18" s="62" t="s">
        <v>289</v>
      </c>
      <c r="E18" s="93" t="s">
        <v>281</v>
      </c>
      <c r="F18" s="62" t="s">
        <v>55</v>
      </c>
      <c r="G18" s="26">
        <v>3</v>
      </c>
      <c r="H18" s="65" t="s">
        <v>299</v>
      </c>
      <c r="I18" s="95" t="s">
        <v>281</v>
      </c>
      <c r="J18" t="s">
        <v>155</v>
      </c>
    </row>
    <row r="19" spans="2:10" x14ac:dyDescent="0.2">
      <c r="B19" t="str">
        <f>IF(Totaaloverzicht!B19&gt;0,Totaaloverzicht!B19," ")</f>
        <v>Celwanddikte - mm</v>
      </c>
      <c r="C19" s="62" t="s">
        <v>289</v>
      </c>
      <c r="D19" s="62" t="s">
        <v>289</v>
      </c>
      <c r="E19" s="93" t="s">
        <v>281</v>
      </c>
      <c r="F19" s="62" t="s">
        <v>55</v>
      </c>
      <c r="G19" s="26">
        <v>3</v>
      </c>
      <c r="H19" s="65" t="s">
        <v>299</v>
      </c>
      <c r="I19" s="95" t="s">
        <v>281</v>
      </c>
      <c r="J19" t="s">
        <v>155</v>
      </c>
    </row>
    <row r="20" spans="2:10" x14ac:dyDescent="0.2">
      <c r="B20" t="str">
        <f>IF(Totaaloverzicht!B20&gt;0,Totaaloverzicht!B20," ")</f>
        <v xml:space="preserve"> </v>
      </c>
      <c r="C20" s="62"/>
      <c r="D20" s="62"/>
      <c r="E20" s="62"/>
      <c r="F20" s="62"/>
      <c r="G20" s="26"/>
      <c r="I20" s="66"/>
    </row>
    <row r="21" spans="2:10" x14ac:dyDescent="0.2">
      <c r="B21" s="27" t="str">
        <f>IF(Totaaloverzicht!B21&gt;0,Totaaloverzicht!B21," ")</f>
        <v>Vezeldichtheid</v>
      </c>
      <c r="C21" s="62"/>
      <c r="D21" s="62"/>
      <c r="E21" s="62"/>
      <c r="F21" s="62"/>
      <c r="G21" s="26"/>
      <c r="I21" s="66"/>
    </row>
    <row r="22" spans="2:10" x14ac:dyDescent="0.2">
      <c r="B22" t="str">
        <f>IF(Totaaloverzicht!B22&gt;0,Totaaloverzicht!B22," ")</f>
        <v>Dichtheid - in producttoepassing</v>
      </c>
      <c r="C22" s="62" t="s">
        <v>289</v>
      </c>
      <c r="D22" s="62" t="s">
        <v>289</v>
      </c>
      <c r="E22" s="93" t="s">
        <v>281</v>
      </c>
      <c r="F22" s="62" t="s">
        <v>55</v>
      </c>
      <c r="G22" s="26">
        <v>3</v>
      </c>
      <c r="H22" s="65" t="s">
        <v>299</v>
      </c>
      <c r="I22" s="95" t="s">
        <v>281</v>
      </c>
      <c r="J22" t="s">
        <v>155</v>
      </c>
    </row>
    <row r="23" spans="2:10" x14ac:dyDescent="0.2">
      <c r="B23" t="str">
        <f>IF(Totaaloverzicht!B23&gt;0,Totaaloverzicht!B23," ")</f>
        <v xml:space="preserve"> </v>
      </c>
      <c r="C23" s="62"/>
      <c r="D23" s="62"/>
      <c r="E23" s="62"/>
      <c r="G23" s="26"/>
      <c r="I23" s="66"/>
    </row>
    <row r="24" spans="2:10" x14ac:dyDescent="0.2">
      <c r="B24" s="27" t="str">
        <f>IF(Totaaloverzicht!B24&gt;0,Totaaloverzicht!B24," ")</f>
        <v>Vezelsterkte &amp; stijfheid</v>
      </c>
      <c r="C24" s="62"/>
      <c r="D24" s="62"/>
      <c r="E24" s="62"/>
      <c r="G24" s="26"/>
      <c r="I24" s="66"/>
    </row>
    <row r="25" spans="2:10" x14ac:dyDescent="0.2">
      <c r="B25" s="16" t="str">
        <f>IF(Totaaloverzicht!B25&gt;0,Totaaloverzicht!B25," ")</f>
        <v>Treksterkte</v>
      </c>
      <c r="C25" s="10" t="s">
        <v>296</v>
      </c>
      <c r="D25" s="10" t="s">
        <v>296</v>
      </c>
      <c r="E25" s="62" t="s">
        <v>291</v>
      </c>
      <c r="F25" s="62" t="s">
        <v>55</v>
      </c>
      <c r="G25" s="26">
        <v>3</v>
      </c>
      <c r="H25" s="65" t="s">
        <v>299</v>
      </c>
      <c r="I25" s="66" t="s">
        <v>291</v>
      </c>
      <c r="J25" t="s">
        <v>155</v>
      </c>
    </row>
    <row r="26" spans="2:10" x14ac:dyDescent="0.2">
      <c r="B26" s="16" t="str">
        <f>IF(Totaaloverzicht!B26&gt;0,Totaaloverzicht!B26," ")</f>
        <v>Druksterkte</v>
      </c>
      <c r="C26" s="62" t="s">
        <v>289</v>
      </c>
      <c r="D26" s="62" t="s">
        <v>289</v>
      </c>
      <c r="E26" s="62" t="s">
        <v>64</v>
      </c>
      <c r="F26" s="62" t="s">
        <v>55</v>
      </c>
      <c r="G26" s="26">
        <v>3</v>
      </c>
      <c r="H26" s="65" t="s">
        <v>299</v>
      </c>
      <c r="I26" s="66" t="s">
        <v>64</v>
      </c>
      <c r="J26" t="s">
        <v>155</v>
      </c>
    </row>
    <row r="27" spans="2:10" x14ac:dyDescent="0.2">
      <c r="B27" s="16" t="str">
        <f>IF(Totaaloverzicht!B27&gt;0,Totaaloverzicht!B27," ")</f>
        <v>Bindingskracht (compatibel met matrix)</v>
      </c>
      <c r="C27" s="62" t="s">
        <v>289</v>
      </c>
      <c r="D27" s="62" t="s">
        <v>289</v>
      </c>
      <c r="E27" s="62" t="s">
        <v>64</v>
      </c>
      <c r="F27" s="62" t="s">
        <v>55</v>
      </c>
      <c r="G27" s="26">
        <v>3</v>
      </c>
      <c r="H27" s="65" t="s">
        <v>299</v>
      </c>
      <c r="I27" s="66" t="s">
        <v>64</v>
      </c>
      <c r="J27" t="s">
        <v>155</v>
      </c>
    </row>
    <row r="28" spans="2:10" x14ac:dyDescent="0.2">
      <c r="B28" s="16" t="str">
        <f>IF(Totaaloverzicht!B28&gt;0,Totaaloverzicht!B28," ")</f>
        <v>Buigsterkte</v>
      </c>
      <c r="C28" s="62" t="s">
        <v>289</v>
      </c>
      <c r="D28" s="62" t="s">
        <v>289</v>
      </c>
      <c r="E28" s="62" t="s">
        <v>64</v>
      </c>
      <c r="F28" s="62" t="s">
        <v>55</v>
      </c>
      <c r="G28" s="26">
        <v>3</v>
      </c>
      <c r="H28" s="65" t="s">
        <v>299</v>
      </c>
      <c r="I28" s="66" t="s">
        <v>64</v>
      </c>
      <c r="J28" t="s">
        <v>155</v>
      </c>
    </row>
    <row r="29" spans="2:10" x14ac:dyDescent="0.2">
      <c r="B29" s="16" t="str">
        <f>IF(Totaaloverzicht!B29&gt;0,Totaaloverzicht!B29," ")</f>
        <v>Buigstijfheid</v>
      </c>
      <c r="C29" s="62" t="s">
        <v>289</v>
      </c>
      <c r="D29" s="62" t="s">
        <v>289</v>
      </c>
      <c r="E29" s="62" t="s">
        <v>64</v>
      </c>
      <c r="F29" s="62" t="s">
        <v>55</v>
      </c>
      <c r="G29" s="26">
        <v>3</v>
      </c>
      <c r="H29" s="65" t="s">
        <v>299</v>
      </c>
      <c r="I29" s="66" t="s">
        <v>64</v>
      </c>
      <c r="J29" t="s">
        <v>155</v>
      </c>
    </row>
    <row r="30" spans="2:10" x14ac:dyDescent="0.2">
      <c r="B30" s="16" t="str">
        <f>IF(Totaaloverzicht!B30&gt;0,Totaaloverzicht!B30," ")</f>
        <v>Trekstijfheid</v>
      </c>
      <c r="C30" s="62" t="s">
        <v>289</v>
      </c>
      <c r="D30" s="62" t="s">
        <v>289</v>
      </c>
      <c r="E30" s="62" t="s">
        <v>64</v>
      </c>
      <c r="F30" s="62" t="s">
        <v>55</v>
      </c>
      <c r="G30" s="26">
        <v>3</v>
      </c>
      <c r="H30" s="65" t="s">
        <v>299</v>
      </c>
      <c r="I30" s="66" t="s">
        <v>64</v>
      </c>
      <c r="J30" t="s">
        <v>155</v>
      </c>
    </row>
    <row r="31" spans="2:10" x14ac:dyDescent="0.2">
      <c r="B31" s="16" t="str">
        <f>IF(Totaaloverzicht!B31&gt;0,Totaaloverzicht!B31," ")</f>
        <v>Rek</v>
      </c>
      <c r="C31" s="62" t="s">
        <v>289</v>
      </c>
      <c r="D31" s="62" t="s">
        <v>289</v>
      </c>
      <c r="E31" s="62" t="s">
        <v>64</v>
      </c>
      <c r="F31" s="62" t="s">
        <v>55</v>
      </c>
      <c r="G31" s="26">
        <v>3</v>
      </c>
      <c r="H31" s="65" t="s">
        <v>299</v>
      </c>
      <c r="I31" s="66" t="s">
        <v>64</v>
      </c>
      <c r="J31" t="s">
        <v>155</v>
      </c>
    </row>
    <row r="32" spans="2:10" x14ac:dyDescent="0.2">
      <c r="B32" s="16" t="str">
        <f>IF(Totaaloverzicht!B32&gt;0,Totaaloverzicht!B32," ")</f>
        <v xml:space="preserve"> </v>
      </c>
      <c r="C32" s="62"/>
      <c r="D32" s="62"/>
      <c r="E32" s="62"/>
      <c r="G32" s="26"/>
      <c r="I32" s="66"/>
    </row>
    <row r="33" spans="2:10" x14ac:dyDescent="0.2">
      <c r="B33" s="27" t="str">
        <f>IF(Totaaloverzicht!B33&gt;0,Totaaloverzicht!B33," ")</f>
        <v>Vezeloppervlak</v>
      </c>
      <c r="C33" s="62"/>
      <c r="D33" s="62"/>
      <c r="E33" s="62"/>
      <c r="G33" s="26"/>
      <c r="I33" s="66"/>
    </row>
    <row r="34" spans="2:10" x14ac:dyDescent="0.2">
      <c r="B34" s="16" t="str">
        <f>IF(Totaaloverzicht!B34&gt;0,Totaaloverzicht!B34," ")</f>
        <v>Waterafstotend (hydrofoob)</v>
      </c>
      <c r="C34" s="10" t="s">
        <v>296</v>
      </c>
      <c r="D34" s="10" t="s">
        <v>296</v>
      </c>
      <c r="E34" s="93" t="s">
        <v>280</v>
      </c>
      <c r="F34" s="93" t="s">
        <v>55</v>
      </c>
      <c r="G34" s="150">
        <v>3</v>
      </c>
      <c r="H34" s="105" t="s">
        <v>299</v>
      </c>
      <c r="I34" s="95" t="s">
        <v>280</v>
      </c>
      <c r="J34" t="s">
        <v>155</v>
      </c>
    </row>
    <row r="35" spans="2:10" x14ac:dyDescent="0.2">
      <c r="B35" s="16" t="str">
        <f>IF(Totaaloverzicht!B35&gt;0,Totaaloverzicht!B35," ")</f>
        <v>Waterbindend (hydrofiel)</v>
      </c>
      <c r="C35" s="10" t="s">
        <v>296</v>
      </c>
      <c r="D35" s="10" t="s">
        <v>296</v>
      </c>
      <c r="E35" s="93" t="s">
        <v>280</v>
      </c>
      <c r="F35" s="93" t="s">
        <v>55</v>
      </c>
      <c r="G35" s="150">
        <v>3</v>
      </c>
      <c r="H35" s="105" t="s">
        <v>299</v>
      </c>
      <c r="I35" s="95" t="s">
        <v>280</v>
      </c>
      <c r="J35" t="s">
        <v>155</v>
      </c>
    </row>
    <row r="36" spans="2:10" x14ac:dyDescent="0.2">
      <c r="B36" s="16" t="str">
        <f>IF(Totaaloverzicht!B36&gt;0,Totaaloverzicht!B36," ")</f>
        <v xml:space="preserve"> </v>
      </c>
      <c r="C36" s="62"/>
      <c r="D36" s="62"/>
      <c r="E36" s="62"/>
      <c r="G36" s="26"/>
      <c r="I36" s="66"/>
    </row>
    <row r="37" spans="2:10" x14ac:dyDescent="0.2">
      <c r="B37" s="15" t="str">
        <f>IF(Totaaloverzicht!B37&gt;0,Totaaloverzicht!B37," ")</f>
        <v>Morfologie plant</v>
      </c>
      <c r="C37" s="62"/>
      <c r="D37" s="62"/>
      <c r="E37" s="62"/>
      <c r="G37" s="26"/>
      <c r="I37" s="66"/>
    </row>
    <row r="38" spans="2:10" x14ac:dyDescent="0.2">
      <c r="B38" s="16" t="str">
        <f>IF(Totaaloverzicht!B38&gt;0,Totaaloverzicht!B38," ")</f>
        <v xml:space="preserve"> </v>
      </c>
      <c r="C38" s="62"/>
      <c r="D38" s="62"/>
      <c r="E38" s="62"/>
      <c r="G38" s="26"/>
      <c r="I38" s="66"/>
    </row>
    <row r="39" spans="2:10" x14ac:dyDescent="0.2">
      <c r="B39" s="34" t="str">
        <f>IF(Totaaloverzicht!B39&gt;0,Totaaloverzicht!B39," ")</f>
        <v>Plantgrootte</v>
      </c>
      <c r="C39" s="62"/>
      <c r="D39" s="62"/>
      <c r="E39" s="62"/>
      <c r="G39" s="26"/>
      <c r="I39" s="66"/>
    </row>
    <row r="40" spans="2:10" x14ac:dyDescent="0.2">
      <c r="B40" s="33" t="str">
        <f>IF(Totaaloverzicht!B40&gt;0,Totaaloverzicht!B40," ")</f>
        <v>Lengte plant</v>
      </c>
      <c r="C40" s="62" t="s">
        <v>289</v>
      </c>
      <c r="D40" s="62" t="s">
        <v>289</v>
      </c>
      <c r="E40" s="62" t="s">
        <v>64</v>
      </c>
      <c r="F40" s="62" t="s">
        <v>55</v>
      </c>
      <c r="G40" s="26">
        <v>3</v>
      </c>
      <c r="H40" s="65" t="s">
        <v>299</v>
      </c>
      <c r="I40" s="66" t="s">
        <v>64</v>
      </c>
      <c r="J40" t="s">
        <v>155</v>
      </c>
    </row>
    <row r="41" spans="2:10" x14ac:dyDescent="0.2">
      <c r="B41" s="33" t="str">
        <f>IF(Totaaloverzicht!B41&gt;0,Totaaloverzicht!B41," ")</f>
        <v>Diameter plant (verdichte stengel + aansluitend blad)</v>
      </c>
      <c r="C41" s="62" t="s">
        <v>289</v>
      </c>
      <c r="D41" s="62" t="s">
        <v>289</v>
      </c>
      <c r="E41" s="62" t="s">
        <v>64</v>
      </c>
      <c r="F41" s="62" t="s">
        <v>55</v>
      </c>
      <c r="G41" s="26">
        <v>3</v>
      </c>
      <c r="H41" s="65" t="s">
        <v>299</v>
      </c>
      <c r="I41" s="66" t="s">
        <v>64</v>
      </c>
      <c r="J41" t="s">
        <v>155</v>
      </c>
    </row>
    <row r="42" spans="2:10" x14ac:dyDescent="0.2">
      <c r="B42" s="33" t="str">
        <f>IF(Totaaloverzicht!B42&gt;0,Totaaloverzicht!B42," ")</f>
        <v>Diameter compartimenten (t.b.v. isolatiewaarde)</v>
      </c>
      <c r="C42" s="62" t="s">
        <v>289</v>
      </c>
      <c r="D42" s="62" t="s">
        <v>289</v>
      </c>
      <c r="E42" s="62" t="s">
        <v>64</v>
      </c>
      <c r="F42" s="62" t="s">
        <v>55</v>
      </c>
      <c r="G42" s="26">
        <v>3</v>
      </c>
      <c r="H42" s="65" t="s">
        <v>299</v>
      </c>
      <c r="I42" s="66" t="s">
        <v>64</v>
      </c>
      <c r="J42" t="s">
        <v>155</v>
      </c>
    </row>
    <row r="43" spans="2:10" x14ac:dyDescent="0.2">
      <c r="B43" s="33" t="str">
        <f>IF(Totaaloverzicht!B43&gt;0,Totaaloverzicht!B43," ")</f>
        <v>Verhouding massa blad/stengel/aar</v>
      </c>
      <c r="C43" s="62" t="s">
        <v>289</v>
      </c>
      <c r="D43" s="62" t="s">
        <v>289</v>
      </c>
      <c r="E43" s="62" t="s">
        <v>64</v>
      </c>
      <c r="F43" s="62" t="s">
        <v>55</v>
      </c>
      <c r="G43" s="26">
        <v>3</v>
      </c>
      <c r="H43" s="65" t="s">
        <v>299</v>
      </c>
      <c r="I43" s="66" t="s">
        <v>64</v>
      </c>
      <c r="J43" t="s">
        <v>155</v>
      </c>
    </row>
    <row r="44" spans="2:10" x14ac:dyDescent="0.2">
      <c r="B44" s="33" t="str">
        <f>IF(Totaaloverzicht!B44&gt;0,Totaaloverzicht!B44," ")</f>
        <v xml:space="preserve"> </v>
      </c>
      <c r="C44" s="62"/>
      <c r="D44" s="62"/>
      <c r="E44" s="62"/>
      <c r="F44" s="62"/>
      <c r="G44" s="26"/>
      <c r="I44" s="66"/>
    </row>
    <row r="45" spans="2:10" x14ac:dyDescent="0.2">
      <c r="B45" s="34" t="str">
        <f>IF(Totaaloverzicht!B45&gt;0,Totaaloverzicht!B45," ")</f>
        <v>Plantstructuur</v>
      </c>
      <c r="C45" s="62"/>
      <c r="D45" s="62"/>
      <c r="E45" s="62"/>
      <c r="F45" s="62"/>
      <c r="G45" s="26"/>
      <c r="I45" s="66"/>
    </row>
    <row r="46" spans="2:10" x14ac:dyDescent="0.2">
      <c r="B46" s="33" t="str">
        <f>IF(Totaaloverzicht!B46&gt;0,Totaaloverzicht!B46," ")</f>
        <v>Dichtheid</v>
      </c>
      <c r="C46" s="62" t="s">
        <v>289</v>
      </c>
      <c r="D46" s="62" t="s">
        <v>289</v>
      </c>
      <c r="E46" s="62" t="s">
        <v>64</v>
      </c>
      <c r="F46" s="62" t="s">
        <v>55</v>
      </c>
      <c r="G46" s="26">
        <v>3</v>
      </c>
      <c r="H46" s="65" t="s">
        <v>299</v>
      </c>
      <c r="I46" s="66" t="s">
        <v>64</v>
      </c>
      <c r="J46" t="s">
        <v>155</v>
      </c>
    </row>
    <row r="47" spans="2:10" x14ac:dyDescent="0.2">
      <c r="B47" s="33" t="str">
        <f>IF(Totaaloverzicht!B47&gt;0,Totaaloverzicht!B47," ")</f>
        <v>Waterafstotendheid plantoppervlak (hydrofoob)</v>
      </c>
      <c r="C47" s="62" t="s">
        <v>289</v>
      </c>
      <c r="D47" s="62" t="s">
        <v>289</v>
      </c>
      <c r="E47" s="62" t="s">
        <v>64</v>
      </c>
      <c r="F47" s="62" t="s">
        <v>55</v>
      </c>
      <c r="G47" s="26">
        <v>3</v>
      </c>
      <c r="H47" s="65" t="s">
        <v>299</v>
      </c>
      <c r="I47" s="66" t="s">
        <v>64</v>
      </c>
      <c r="J47" t="s">
        <v>155</v>
      </c>
    </row>
    <row r="48" spans="2:10" x14ac:dyDescent="0.2">
      <c r="B48" s="16" t="str">
        <f>IF(Totaaloverzicht!B48&gt;0,Totaaloverzicht!B48," ")</f>
        <v>Waterabsorptievermogen</v>
      </c>
      <c r="C48" s="62" t="s">
        <v>289</v>
      </c>
      <c r="D48" s="62" t="s">
        <v>289</v>
      </c>
      <c r="E48" s="62" t="s">
        <v>64</v>
      </c>
      <c r="F48" s="62" t="s">
        <v>55</v>
      </c>
      <c r="G48" s="26">
        <v>3</v>
      </c>
      <c r="H48" s="65" t="s">
        <v>299</v>
      </c>
      <c r="I48" s="66" t="s">
        <v>64</v>
      </c>
      <c r="J48" t="s">
        <v>155</v>
      </c>
    </row>
    <row r="49" spans="2:10" x14ac:dyDescent="0.2">
      <c r="B49" s="16" t="str">
        <f>IF(Totaaloverzicht!B49&gt;0,Totaaloverzicht!B49," ")</f>
        <v xml:space="preserve">Natuurlijk droge stofgehalte </v>
      </c>
      <c r="C49" s="62" t="s">
        <v>289</v>
      </c>
      <c r="D49" s="62" t="s">
        <v>289</v>
      </c>
      <c r="E49" s="62" t="s">
        <v>64</v>
      </c>
      <c r="F49" s="62" t="s">
        <v>55</v>
      </c>
      <c r="G49" s="26">
        <v>3</v>
      </c>
      <c r="H49" s="65" t="s">
        <v>299</v>
      </c>
      <c r="I49" s="66" t="s">
        <v>64</v>
      </c>
      <c r="J49" t="s">
        <v>155</v>
      </c>
    </row>
    <row r="50" spans="2:10" x14ac:dyDescent="0.2">
      <c r="B50" s="16" t="str">
        <f>IF(Totaaloverzicht!B50&gt;0,Totaaloverzicht!B50," ")</f>
        <v xml:space="preserve"> </v>
      </c>
      <c r="C50" s="62"/>
      <c r="D50" s="62"/>
      <c r="E50" s="62"/>
      <c r="F50" s="62"/>
      <c r="G50" s="26"/>
      <c r="I50" s="66"/>
    </row>
    <row r="51" spans="2:10" x14ac:dyDescent="0.2">
      <c r="B51" s="27" t="str">
        <f>IF(Totaaloverzicht!B51&gt;0,Totaaloverzicht!B51," ")</f>
        <v>Planteigenschappen</v>
      </c>
      <c r="C51" s="62"/>
      <c r="D51" s="62"/>
      <c r="E51" s="62"/>
      <c r="F51" s="62"/>
      <c r="G51" s="26"/>
      <c r="I51" s="66"/>
    </row>
    <row r="52" spans="2:10" x14ac:dyDescent="0.2">
      <c r="B52" s="16" t="str">
        <f>IF(Totaaloverzicht!B52&gt;0,Totaaloverzicht!B52," ")</f>
        <v xml:space="preserve">Brandwerendheid (mede o.b.v. % polyfenolen) </v>
      </c>
      <c r="C52" s="62" t="s">
        <v>64</v>
      </c>
      <c r="D52" s="62" t="s">
        <v>64</v>
      </c>
      <c r="E52" s="62" t="s">
        <v>64</v>
      </c>
      <c r="F52" s="62" t="s">
        <v>55</v>
      </c>
      <c r="G52" s="26">
        <v>3</v>
      </c>
      <c r="H52" s="65" t="s">
        <v>299</v>
      </c>
      <c r="I52" s="66" t="s">
        <v>64</v>
      </c>
      <c r="J52" t="s">
        <v>155</v>
      </c>
    </row>
    <row r="53" spans="2:10" x14ac:dyDescent="0.2">
      <c r="B53" s="16" t="str">
        <f>IF(Totaaloverzicht!B53&gt;0,Totaaloverzicht!B53," ")</f>
        <v>Schimmelwerendheid</v>
      </c>
      <c r="C53" s="62" t="s">
        <v>289</v>
      </c>
      <c r="D53" s="62" t="s">
        <v>289</v>
      </c>
      <c r="E53" s="62" t="s">
        <v>64</v>
      </c>
      <c r="F53" s="62" t="s">
        <v>55</v>
      </c>
      <c r="G53" s="26">
        <v>3</v>
      </c>
      <c r="H53" s="65" t="s">
        <v>299</v>
      </c>
      <c r="I53" s="66" t="s">
        <v>64</v>
      </c>
      <c r="J53" t="s">
        <v>155</v>
      </c>
    </row>
    <row r="54" spans="2:10" x14ac:dyDescent="0.2">
      <c r="B54" s="16" t="str">
        <f>IF(Totaaloverzicht!B54&gt;0,Totaaloverzicht!B54," ")</f>
        <v>Composteringsweerstand - % polyfenolen</v>
      </c>
      <c r="C54" s="62" t="s">
        <v>289</v>
      </c>
      <c r="D54" s="62" t="s">
        <v>289</v>
      </c>
      <c r="E54" s="62" t="s">
        <v>64</v>
      </c>
      <c r="F54" s="62" t="s">
        <v>55</v>
      </c>
      <c r="G54" s="26">
        <v>3</v>
      </c>
      <c r="H54" s="65" t="s">
        <v>299</v>
      </c>
      <c r="I54" s="66" t="s">
        <v>64</v>
      </c>
      <c r="J54" t="s">
        <v>155</v>
      </c>
    </row>
    <row r="55" spans="2:10" x14ac:dyDescent="0.2">
      <c r="B55" s="99" t="str">
        <f>IF(Totaaloverzicht!B55&gt;0,Totaaloverzicht!B55," ")</f>
        <v>Composteringsweerstand - UV-stabiliteit</v>
      </c>
      <c r="C55" s="62" t="s">
        <v>289</v>
      </c>
      <c r="D55" s="62" t="s">
        <v>289</v>
      </c>
      <c r="E55" s="62" t="s">
        <v>64</v>
      </c>
      <c r="F55" s="62" t="s">
        <v>55</v>
      </c>
      <c r="G55" s="26">
        <v>3</v>
      </c>
      <c r="H55" s="65" t="s">
        <v>299</v>
      </c>
      <c r="I55" s="66" t="s">
        <v>64</v>
      </c>
      <c r="J55" t="s">
        <v>155</v>
      </c>
    </row>
    <row r="56" spans="2:10" x14ac:dyDescent="0.2">
      <c r="C56" s="62"/>
      <c r="D56" s="62"/>
      <c r="E56" s="62"/>
      <c r="G56" s="26"/>
      <c r="I56" s="66"/>
    </row>
    <row r="57" spans="2:10" x14ac:dyDescent="0.2">
      <c r="B57" s="15" t="str">
        <f>IF(Totaaloverzicht!B57&gt;0,Totaaloverzicht!B57," ")</f>
        <v>Inhoudsstoffen</v>
      </c>
      <c r="C57" s="62"/>
      <c r="D57" s="62"/>
      <c r="E57" s="62"/>
      <c r="G57" s="26"/>
      <c r="I57" s="66"/>
    </row>
    <row r="58" spans="2:10" x14ac:dyDescent="0.2">
      <c r="B58" s="15" t="str">
        <f>IF(Totaaloverzicht!B58&gt;0,Totaaloverzicht!B58," ")</f>
        <v xml:space="preserve"> </v>
      </c>
      <c r="C58" s="62"/>
      <c r="D58" s="62"/>
      <c r="E58" s="62"/>
      <c r="G58" s="26"/>
      <c r="I58" s="66"/>
    </row>
    <row r="59" spans="2:10" x14ac:dyDescent="0.2">
      <c r="B59" s="34" t="str">
        <f>IF(Totaaloverzicht!B59&gt;0,Totaaloverzicht!B59," ")</f>
        <v>Chemische componenten/macromoleculen</v>
      </c>
      <c r="C59" s="62"/>
      <c r="D59" s="62"/>
      <c r="E59" s="62"/>
      <c r="G59" s="26"/>
      <c r="I59" s="66"/>
    </row>
    <row r="60" spans="2:10" x14ac:dyDescent="0.2">
      <c r="B60" s="16" t="str">
        <f>IF(Totaaloverzicht!B60&gt;0,Totaaloverzicht!B60," ")</f>
        <v>Cellulose</v>
      </c>
      <c r="C60" s="62" t="s">
        <v>289</v>
      </c>
      <c r="D60" s="62" t="s">
        <v>289</v>
      </c>
      <c r="E60" s="62" t="s">
        <v>281</v>
      </c>
      <c r="F60" s="62" t="s">
        <v>55</v>
      </c>
      <c r="G60" s="26">
        <v>3</v>
      </c>
      <c r="H60" s="65" t="s">
        <v>299</v>
      </c>
      <c r="I60" s="66" t="s">
        <v>281</v>
      </c>
      <c r="J60" t="s">
        <v>155</v>
      </c>
    </row>
    <row r="61" spans="2:10" x14ac:dyDescent="0.2">
      <c r="B61" s="16" t="str">
        <f>IF(Totaaloverzicht!B61&gt;0,Totaaloverzicht!B61," ")</f>
        <v>Hemicellulose</v>
      </c>
      <c r="C61" s="62" t="s">
        <v>289</v>
      </c>
      <c r="D61" s="62" t="s">
        <v>289</v>
      </c>
      <c r="E61" s="62" t="s">
        <v>281</v>
      </c>
      <c r="F61" s="62" t="s">
        <v>55</v>
      </c>
      <c r="G61" s="26">
        <v>3</v>
      </c>
      <c r="H61" s="65" t="s">
        <v>299</v>
      </c>
      <c r="I61" s="66" t="s">
        <v>281</v>
      </c>
      <c r="J61" t="s">
        <v>155</v>
      </c>
    </row>
    <row r="62" spans="2:10" x14ac:dyDescent="0.2">
      <c r="B62" s="16" t="str">
        <f>IF(Totaaloverzicht!B62&gt;0,Totaaloverzicht!B62," ")</f>
        <v>Lignine (waaronder polyfenolen)</v>
      </c>
      <c r="C62" s="62" t="s">
        <v>289</v>
      </c>
      <c r="D62" s="62" t="s">
        <v>289</v>
      </c>
      <c r="E62" s="62" t="s">
        <v>281</v>
      </c>
      <c r="F62" s="62" t="s">
        <v>55</v>
      </c>
      <c r="G62" s="26">
        <v>3</v>
      </c>
      <c r="H62" s="65" t="s">
        <v>299</v>
      </c>
      <c r="I62" s="66" t="s">
        <v>281</v>
      </c>
      <c r="J62" t="s">
        <v>155</v>
      </c>
    </row>
    <row r="63" spans="2:10" x14ac:dyDescent="0.2">
      <c r="B63" s="16" t="str">
        <f>IF(Totaaloverzicht!B63&gt;0,Totaaloverzicht!B63," ")</f>
        <v>Pectine</v>
      </c>
      <c r="C63" s="62" t="s">
        <v>289</v>
      </c>
      <c r="D63" s="62" t="s">
        <v>289</v>
      </c>
      <c r="E63" s="62" t="s">
        <v>281</v>
      </c>
      <c r="F63" s="62" t="s">
        <v>55</v>
      </c>
      <c r="G63" s="26">
        <v>3</v>
      </c>
      <c r="H63" s="65" t="s">
        <v>299</v>
      </c>
      <c r="I63" s="66" t="s">
        <v>281</v>
      </c>
      <c r="J63" t="s">
        <v>155</v>
      </c>
    </row>
    <row r="64" spans="2:10" x14ac:dyDescent="0.2">
      <c r="B64" t="str">
        <f>IF(Totaaloverzicht!B64&gt;0,Totaaloverzicht!B64," ")</f>
        <v>Ruw As</v>
      </c>
      <c r="C64" s="62" t="s">
        <v>289</v>
      </c>
      <c r="D64" s="62" t="s">
        <v>289</v>
      </c>
      <c r="E64" s="62" t="s">
        <v>281</v>
      </c>
      <c r="F64" s="62" t="s">
        <v>55</v>
      </c>
      <c r="G64" s="26">
        <v>3</v>
      </c>
      <c r="H64" s="65" t="s">
        <v>299</v>
      </c>
      <c r="I64" s="66" t="s">
        <v>281</v>
      </c>
      <c r="J64" t="s">
        <v>155</v>
      </c>
    </row>
    <row r="65" spans="2:10" x14ac:dyDescent="0.2">
      <c r="B65" t="str">
        <f>IF(Totaaloverzicht!B65&gt;0,Totaaloverzicht!B65," ")</f>
        <v>Eiwit</v>
      </c>
      <c r="C65" s="62" t="s">
        <v>289</v>
      </c>
      <c r="D65" s="62" t="s">
        <v>289</v>
      </c>
      <c r="E65" s="62" t="s">
        <v>281</v>
      </c>
      <c r="F65" s="62" t="s">
        <v>55</v>
      </c>
      <c r="G65" s="26">
        <v>3</v>
      </c>
      <c r="H65" s="65" t="s">
        <v>299</v>
      </c>
      <c r="I65" s="66" t="s">
        <v>281</v>
      </c>
      <c r="J65" t="s">
        <v>155</v>
      </c>
    </row>
    <row r="66" spans="2:10" x14ac:dyDescent="0.2">
      <c r="B66" t="str">
        <f>IF(Totaaloverzicht!B66&gt;0,Totaaloverzicht!B66," ")</f>
        <v>Zetmeel</v>
      </c>
      <c r="C66" s="62" t="s">
        <v>289</v>
      </c>
      <c r="D66" s="62" t="s">
        <v>289</v>
      </c>
      <c r="E66" s="62" t="s">
        <v>281</v>
      </c>
      <c r="F66" s="62" t="s">
        <v>55</v>
      </c>
      <c r="G66" s="26">
        <v>3</v>
      </c>
      <c r="H66" s="65" t="s">
        <v>299</v>
      </c>
      <c r="I66" s="66" t="s">
        <v>281</v>
      </c>
      <c r="J66" t="s">
        <v>155</v>
      </c>
    </row>
    <row r="67" spans="2:10" x14ac:dyDescent="0.2">
      <c r="B67" t="str">
        <f>IF(Totaaloverzicht!B67&gt;0,Totaaloverzicht!B67," ")</f>
        <v>Extractives</v>
      </c>
      <c r="C67" s="62" t="s">
        <v>289</v>
      </c>
      <c r="D67" s="62" t="s">
        <v>289</v>
      </c>
      <c r="E67" s="62" t="s">
        <v>281</v>
      </c>
      <c r="F67" s="62" t="s">
        <v>55</v>
      </c>
      <c r="G67" s="26">
        <v>3</v>
      </c>
      <c r="H67" s="65" t="s">
        <v>299</v>
      </c>
      <c r="I67" s="66" t="s">
        <v>281</v>
      </c>
      <c r="J67" t="s">
        <v>155</v>
      </c>
    </row>
    <row r="68" spans="2:10" x14ac:dyDescent="0.2">
      <c r="B68" t="str">
        <f>IF(Totaaloverzicht!B68&gt;0,Totaaloverzicht!B68," ")</f>
        <v xml:space="preserve"> </v>
      </c>
      <c r="C68" s="62"/>
      <c r="D68" s="62"/>
      <c r="E68" s="62"/>
      <c r="G68" s="26"/>
      <c r="I68" s="66"/>
    </row>
    <row r="69" spans="2:10" x14ac:dyDescent="0.2">
      <c r="B69" s="34" t="str">
        <f>IF(Totaaloverzicht!B69&gt;0,Totaaloverzicht!B69," ")</f>
        <v>Overige samenstelling/elementen/mineralen</v>
      </c>
      <c r="C69" s="62"/>
      <c r="D69" s="62"/>
      <c r="E69" s="62"/>
      <c r="G69" s="26"/>
      <c r="I69" s="66"/>
    </row>
    <row r="70" spans="2:10" x14ac:dyDescent="0.2">
      <c r="B70" t="str">
        <f>IF(Totaaloverzicht!B70&gt;0,Totaaloverzicht!B70," ")</f>
        <v>Organische stof </v>
      </c>
      <c r="C70" s="62" t="s">
        <v>289</v>
      </c>
      <c r="D70" s="62" t="s">
        <v>289</v>
      </c>
      <c r="E70" s="62" t="s">
        <v>281</v>
      </c>
      <c r="F70" s="62" t="s">
        <v>55</v>
      </c>
      <c r="G70" s="26">
        <v>3</v>
      </c>
      <c r="H70" s="65" t="s">
        <v>299</v>
      </c>
      <c r="I70" s="66" t="s">
        <v>281</v>
      </c>
      <c r="J70" t="s">
        <v>155</v>
      </c>
    </row>
    <row r="71" spans="2:10" x14ac:dyDescent="0.2">
      <c r="B71" t="str">
        <f>IF(Totaaloverzicht!B71&gt;0,Totaaloverzicht!B71," ")</f>
        <v>Stikstof </v>
      </c>
      <c r="C71" s="62" t="s">
        <v>289</v>
      </c>
      <c r="D71" s="62" t="s">
        <v>289</v>
      </c>
      <c r="E71" s="62" t="s">
        <v>281</v>
      </c>
      <c r="F71" s="62" t="s">
        <v>55</v>
      </c>
      <c r="G71" s="26">
        <v>3</v>
      </c>
      <c r="H71" s="65" t="s">
        <v>299</v>
      </c>
      <c r="I71" s="66" t="s">
        <v>281</v>
      </c>
      <c r="J71" t="s">
        <v>155</v>
      </c>
    </row>
    <row r="72" spans="2:10" x14ac:dyDescent="0.2">
      <c r="B72" t="str">
        <f>IF(Totaaloverzicht!B72&gt;0,Totaaloverzicht!B72," ")</f>
        <v>CN-ratio</v>
      </c>
      <c r="C72" s="62" t="s">
        <v>289</v>
      </c>
      <c r="D72" s="62" t="s">
        <v>289</v>
      </c>
      <c r="E72" s="62" t="s">
        <v>281</v>
      </c>
      <c r="F72" s="62" t="s">
        <v>55</v>
      </c>
      <c r="G72" s="26">
        <v>3</v>
      </c>
      <c r="H72" s="65" t="s">
        <v>299</v>
      </c>
      <c r="I72" s="66" t="s">
        <v>281</v>
      </c>
      <c r="J72" t="s">
        <v>155</v>
      </c>
    </row>
    <row r="73" spans="2:10" x14ac:dyDescent="0.2">
      <c r="B73" t="str">
        <f>IF(Totaaloverzicht!B73&gt;0,Totaaloverzicht!B73," ")</f>
        <v>Fosfor </v>
      </c>
      <c r="C73" s="62" t="s">
        <v>289</v>
      </c>
      <c r="D73" s="62" t="s">
        <v>289</v>
      </c>
      <c r="E73" s="62" t="s">
        <v>281</v>
      </c>
      <c r="F73" s="62" t="s">
        <v>55</v>
      </c>
      <c r="G73" s="26">
        <v>3</v>
      </c>
      <c r="H73" s="65" t="s">
        <v>299</v>
      </c>
      <c r="I73" s="66" t="s">
        <v>281</v>
      </c>
      <c r="J73" t="s">
        <v>155</v>
      </c>
    </row>
    <row r="74" spans="2:10" x14ac:dyDescent="0.2">
      <c r="B74" t="str">
        <f>IF(Totaaloverzicht!B74&gt;0,Totaaloverzicht!B74," ")</f>
        <v>Fosfaat</v>
      </c>
      <c r="C74" s="62" t="s">
        <v>289</v>
      </c>
      <c r="D74" s="62" t="s">
        <v>289</v>
      </c>
      <c r="E74" s="62" t="s">
        <v>281</v>
      </c>
      <c r="F74" s="62" t="s">
        <v>55</v>
      </c>
      <c r="G74" s="26">
        <v>3</v>
      </c>
      <c r="H74" s="65" t="s">
        <v>299</v>
      </c>
      <c r="I74" s="66" t="s">
        <v>281</v>
      </c>
      <c r="J74" t="s">
        <v>155</v>
      </c>
    </row>
    <row r="75" spans="2:10" x14ac:dyDescent="0.2">
      <c r="B75" t="str">
        <f>IF(Totaaloverzicht!B75&gt;0,Totaaloverzicht!B75," ")</f>
        <v>Kalium</v>
      </c>
      <c r="C75" s="62" t="s">
        <v>289</v>
      </c>
      <c r="D75" s="62" t="s">
        <v>289</v>
      </c>
      <c r="E75" s="62" t="s">
        <v>281</v>
      </c>
      <c r="F75" s="62" t="s">
        <v>55</v>
      </c>
      <c r="G75" s="26">
        <v>3</v>
      </c>
      <c r="H75" s="65" t="s">
        <v>299</v>
      </c>
      <c r="I75" s="66" t="s">
        <v>281</v>
      </c>
      <c r="J75" t="s">
        <v>155</v>
      </c>
    </row>
    <row r="76" spans="2:10" x14ac:dyDescent="0.2">
      <c r="B76" t="str">
        <f>IF(Totaaloverzicht!B76&gt;0,Totaaloverzicht!B76," ")</f>
        <v>Natrium</v>
      </c>
      <c r="C76" s="62" t="s">
        <v>289</v>
      </c>
      <c r="D76" s="62" t="s">
        <v>289</v>
      </c>
      <c r="E76" s="62" t="s">
        <v>281</v>
      </c>
      <c r="F76" s="62" t="s">
        <v>55</v>
      </c>
      <c r="G76" s="26">
        <v>3</v>
      </c>
      <c r="H76" s="65" t="s">
        <v>299</v>
      </c>
      <c r="I76" s="66" t="s">
        <v>281</v>
      </c>
      <c r="J76" t="s">
        <v>155</v>
      </c>
    </row>
    <row r="77" spans="2:10" x14ac:dyDescent="0.2">
      <c r="B77" t="str">
        <f>IF(Totaaloverzicht!B77&gt;0,Totaaloverzicht!B77," ")</f>
        <v>Zwavel</v>
      </c>
      <c r="C77" s="62" t="s">
        <v>289</v>
      </c>
      <c r="D77" s="62" t="s">
        <v>289</v>
      </c>
      <c r="E77" s="62" t="s">
        <v>281</v>
      </c>
      <c r="F77" s="62" t="s">
        <v>55</v>
      </c>
      <c r="G77" s="26">
        <v>3</v>
      </c>
      <c r="H77" s="65" t="s">
        <v>299</v>
      </c>
      <c r="I77" s="66" t="s">
        <v>281</v>
      </c>
      <c r="J77" t="s">
        <v>155</v>
      </c>
    </row>
    <row r="78" spans="2:10" x14ac:dyDescent="0.2">
      <c r="B78" t="str">
        <f>IF(Totaaloverzicht!B78&gt;0,Totaaloverzicht!B78," ")</f>
        <v>Magnesium</v>
      </c>
      <c r="C78" s="62" t="s">
        <v>289</v>
      </c>
      <c r="D78" s="62" t="s">
        <v>289</v>
      </c>
      <c r="E78" s="62" t="s">
        <v>281</v>
      </c>
      <c r="F78" s="62" t="s">
        <v>55</v>
      </c>
      <c r="G78" s="26">
        <v>3</v>
      </c>
      <c r="H78" s="65" t="s">
        <v>299</v>
      </c>
      <c r="I78" s="66" t="s">
        <v>281</v>
      </c>
      <c r="J78" t="s">
        <v>155</v>
      </c>
    </row>
    <row r="79" spans="2:10" x14ac:dyDescent="0.2">
      <c r="B79" t="str">
        <f>IF(Totaaloverzicht!B79&gt;0,Totaaloverzicht!B79," ")</f>
        <v>Chloride </v>
      </c>
      <c r="C79" s="62" t="s">
        <v>289</v>
      </c>
      <c r="D79" s="62" t="s">
        <v>289</v>
      </c>
      <c r="E79" s="62" t="s">
        <v>281</v>
      </c>
      <c r="F79" s="62" t="s">
        <v>55</v>
      </c>
      <c r="G79" s="26">
        <v>3</v>
      </c>
      <c r="H79" s="65" t="s">
        <v>299</v>
      </c>
      <c r="I79" s="66" t="s">
        <v>281</v>
      </c>
      <c r="J79" t="s">
        <v>155</v>
      </c>
    </row>
    <row r="80" spans="2:10" x14ac:dyDescent="0.2">
      <c r="B80" t="str">
        <f>IF(Totaaloverzicht!B80&gt;0,Totaaloverzicht!B80," ")</f>
        <v>Zuurgraad pH</v>
      </c>
      <c r="C80" s="62" t="s">
        <v>289</v>
      </c>
      <c r="D80" s="62" t="s">
        <v>289</v>
      </c>
      <c r="E80" s="62" t="s">
        <v>281</v>
      </c>
      <c r="F80" s="62" t="s">
        <v>55</v>
      </c>
      <c r="G80" s="26">
        <v>3</v>
      </c>
      <c r="H80" s="65" t="s">
        <v>299</v>
      </c>
      <c r="I80" s="66" t="s">
        <v>281</v>
      </c>
      <c r="J80" t="s">
        <v>155</v>
      </c>
    </row>
    <row r="81" spans="2:10" x14ac:dyDescent="0.2">
      <c r="B81" t="str">
        <f>IF(Totaaloverzicht!B81&gt;0,Totaaloverzicht!B81," ")</f>
        <v>C-anorganisch</v>
      </c>
      <c r="C81" s="62" t="s">
        <v>289</v>
      </c>
      <c r="D81" s="62" t="s">
        <v>289</v>
      </c>
      <c r="E81" s="62" t="s">
        <v>281</v>
      </c>
      <c r="F81" s="62" t="s">
        <v>55</v>
      </c>
      <c r="G81" s="26">
        <v>3</v>
      </c>
      <c r="H81" s="65" t="s">
        <v>299</v>
      </c>
      <c r="I81" s="66" t="s">
        <v>281</v>
      </c>
      <c r="J81" t="s">
        <v>155</v>
      </c>
    </row>
    <row r="82" spans="2:10" x14ac:dyDescent="0.2">
      <c r="B82" t="str">
        <f>IF(Totaaloverzicht!B82&gt;0,Totaaloverzicht!B82," ")</f>
        <v>Koolzure kalk </v>
      </c>
      <c r="C82" s="62" t="s">
        <v>289</v>
      </c>
      <c r="D82" s="62" t="s">
        <v>289</v>
      </c>
      <c r="E82" s="62" t="s">
        <v>281</v>
      </c>
      <c r="F82" s="62" t="s">
        <v>55</v>
      </c>
      <c r="G82" s="26">
        <v>3</v>
      </c>
      <c r="H82" s="65" t="s">
        <v>299</v>
      </c>
      <c r="I82" s="66" t="s">
        <v>281</v>
      </c>
      <c r="J82" t="s">
        <v>155</v>
      </c>
    </row>
    <row r="83" spans="2:10" x14ac:dyDescent="0.2">
      <c r="B83" t="str">
        <f>IF(Totaaloverzicht!B83&gt;0,Totaaloverzicht!B83," ")</f>
        <v xml:space="preserve"> </v>
      </c>
      <c r="C83" s="62"/>
      <c r="D83" s="62"/>
      <c r="E83" s="62"/>
      <c r="G83" s="26"/>
      <c r="I83" s="66"/>
    </row>
    <row r="84" spans="2:10" x14ac:dyDescent="0.2">
      <c r="B84" s="15" t="str">
        <f>IF(Totaaloverzicht!B84&gt;0,Totaaloverzicht!B84," ")</f>
        <v>Chemische cellulose-eigenschappen</v>
      </c>
      <c r="C84" s="62"/>
      <c r="D84" s="62"/>
      <c r="E84" s="62"/>
      <c r="G84" s="26"/>
      <c r="I84" s="66"/>
    </row>
    <row r="85" spans="2:10" x14ac:dyDescent="0.2">
      <c r="B85" s="35" t="str">
        <f>IF(Totaaloverzicht!B85&gt;0,Totaaloverzicht!B85," ")</f>
        <v>Microfibrillen oriëntatie</v>
      </c>
      <c r="C85" s="62" t="s">
        <v>289</v>
      </c>
      <c r="D85" s="62" t="s">
        <v>289</v>
      </c>
      <c r="E85" s="62" t="s">
        <v>281</v>
      </c>
      <c r="F85" s="62" t="s">
        <v>55</v>
      </c>
      <c r="G85" s="26">
        <v>3</v>
      </c>
      <c r="H85" s="65" t="s">
        <v>299</v>
      </c>
      <c r="I85" s="66" t="s">
        <v>281</v>
      </c>
      <c r="J85" t="s">
        <v>155</v>
      </c>
    </row>
    <row r="86" spans="2:10" x14ac:dyDescent="0.2">
      <c r="B86" s="35" t="str">
        <f>IF(Totaaloverzicht!B86&gt;0,Totaaloverzicht!B86," ")</f>
        <v>Polymerisatiegraad - DP (aantal glucose-elementen)</v>
      </c>
      <c r="C86" s="62" t="s">
        <v>289</v>
      </c>
      <c r="D86" s="62" t="s">
        <v>289</v>
      </c>
      <c r="E86" s="62" t="s">
        <v>281</v>
      </c>
      <c r="F86" s="62" t="s">
        <v>55</v>
      </c>
      <c r="G86" s="26">
        <v>3</v>
      </c>
      <c r="H86" s="65" t="s">
        <v>299</v>
      </c>
      <c r="I86" s="66" t="s">
        <v>281</v>
      </c>
      <c r="J86" t="s">
        <v>155</v>
      </c>
    </row>
    <row r="87" spans="2:10" x14ac:dyDescent="0.2">
      <c r="B87" s="35" t="str">
        <f>IF(Totaaloverzicht!B87&gt;0,Totaaloverzicht!B87," ")</f>
        <v>Zwelling</v>
      </c>
      <c r="C87" s="62" t="s">
        <v>289</v>
      </c>
      <c r="D87" s="62" t="s">
        <v>289</v>
      </c>
      <c r="E87" s="62" t="s">
        <v>281</v>
      </c>
      <c r="F87" s="62" t="s">
        <v>55</v>
      </c>
      <c r="G87" s="26">
        <v>3</v>
      </c>
      <c r="H87" s="65" t="s">
        <v>299</v>
      </c>
      <c r="I87" s="66" t="s">
        <v>281</v>
      </c>
      <c r="J87" t="s">
        <v>155</v>
      </c>
    </row>
    <row r="88" spans="2:10" x14ac:dyDescent="0.2">
      <c r="B88" s="35" t="str">
        <f>IF(Totaaloverzicht!B88&gt;0,Totaaloverzicht!B88," ")</f>
        <v>Oplosbaarheid in alkalische/ionische vloeistoffen</v>
      </c>
      <c r="C88" s="62" t="s">
        <v>289</v>
      </c>
      <c r="D88" s="62" t="s">
        <v>289</v>
      </c>
      <c r="E88" s="62" t="s">
        <v>281</v>
      </c>
      <c r="F88" s="62" t="s">
        <v>55</v>
      </c>
      <c r="G88" s="26">
        <v>3</v>
      </c>
      <c r="H88" s="65" t="s">
        <v>299</v>
      </c>
      <c r="I88" s="66" t="s">
        <v>281</v>
      </c>
      <c r="J88" t="s">
        <v>155</v>
      </c>
    </row>
    <row r="89" spans="2:10" x14ac:dyDescent="0.2">
      <c r="B89" s="35" t="str">
        <f>IF(Totaaloverzicht!B89&gt;0,Totaaloverzicht!B89," ")</f>
        <v>Zuiverheid cellulose vs. hemicellulose</v>
      </c>
      <c r="C89" s="62" t="s">
        <v>289</v>
      </c>
      <c r="D89" s="62" t="s">
        <v>289</v>
      </c>
      <c r="E89" s="62" t="s">
        <v>281</v>
      </c>
      <c r="F89" s="62" t="s">
        <v>55</v>
      </c>
      <c r="G89" s="26">
        <v>3</v>
      </c>
      <c r="H89" s="65" t="s">
        <v>299</v>
      </c>
      <c r="I89" s="66" t="s">
        <v>281</v>
      </c>
      <c r="J89" t="s">
        <v>155</v>
      </c>
    </row>
    <row r="90" spans="2:10" x14ac:dyDescent="0.2">
      <c r="B90" s="35" t="str">
        <f>IF(Totaaloverzicht!B90&gt;0,Totaaloverzicht!B90," ")</f>
        <v>Kristalliniteit/amorfe fase</v>
      </c>
      <c r="C90" s="62" t="s">
        <v>289</v>
      </c>
      <c r="D90" s="62" t="s">
        <v>289</v>
      </c>
      <c r="E90" s="62" t="s">
        <v>281</v>
      </c>
      <c r="F90" s="62" t="s">
        <v>55</v>
      </c>
      <c r="G90" s="26">
        <v>3</v>
      </c>
      <c r="H90" s="65" t="s">
        <v>299</v>
      </c>
      <c r="I90" s="66" t="s">
        <v>281</v>
      </c>
      <c r="J90" t="s">
        <v>155</v>
      </c>
    </row>
    <row r="91" spans="2:10" x14ac:dyDescent="0.2">
      <c r="B91" s="35" t="str">
        <f>IF(Totaaloverzicht!B91&gt;0,Totaaloverzicht!B91," ")</f>
        <v xml:space="preserve"> </v>
      </c>
      <c r="C91" s="62"/>
      <c r="D91" s="62"/>
      <c r="E91" s="62"/>
      <c r="G91" s="26"/>
      <c r="I91" s="66"/>
    </row>
    <row r="92" spans="2:10" x14ac:dyDescent="0.2">
      <c r="B92" s="15" t="str">
        <f>IF(Totaaloverzicht!B92&gt;0,Totaaloverzicht!B92," ")</f>
        <v>Zuiverheid - giftige &amp; risicovolle stoffen</v>
      </c>
      <c r="C92" s="62"/>
      <c r="D92" s="62"/>
      <c r="E92" s="62"/>
      <c r="G92" s="26"/>
      <c r="I92" s="66"/>
    </row>
    <row r="93" spans="2:10" x14ac:dyDescent="0.2">
      <c r="B93" s="15" t="str">
        <f>IF(Totaaloverzicht!B93&gt;0,Totaaloverzicht!B93," ")</f>
        <v xml:space="preserve"> </v>
      </c>
      <c r="C93" s="62"/>
      <c r="D93" s="62"/>
      <c r="E93" s="62"/>
      <c r="G93" s="26"/>
      <c r="I93" s="66"/>
    </row>
    <row r="94" spans="2:10" ht="16" customHeight="1" x14ac:dyDescent="0.2">
      <c r="B94" s="27" t="str">
        <f>IF(Totaaloverzicht!B94&gt;0,Totaaloverzicht!B94," ")</f>
        <v>Pesticiden &amp; groeimiddelen</v>
      </c>
      <c r="C94" s="62"/>
      <c r="D94" s="62"/>
      <c r="E94" s="62"/>
      <c r="G94" s="26"/>
      <c r="I94" s="66"/>
    </row>
    <row r="95" spans="2:10" ht="16" customHeight="1" x14ac:dyDescent="0.2">
      <c r="B95" t="str">
        <f>IF(Totaaloverzicht!B95&gt;0,Totaaloverzicht!B95," ")</f>
        <v>Pesticiden (LC-MS)</v>
      </c>
      <c r="C95" s="62" t="s">
        <v>289</v>
      </c>
      <c r="D95" s="62" t="s">
        <v>289</v>
      </c>
      <c r="E95" s="62" t="s">
        <v>64</v>
      </c>
      <c r="F95" s="62" t="s">
        <v>55</v>
      </c>
      <c r="G95" s="26">
        <v>3</v>
      </c>
      <c r="H95" s="65" t="s">
        <v>299</v>
      </c>
      <c r="I95" s="66" t="s">
        <v>64</v>
      </c>
      <c r="J95" t="s">
        <v>155</v>
      </c>
    </row>
    <row r="96" spans="2:10" ht="16" customHeight="1" x14ac:dyDescent="0.2">
      <c r="B96" t="str">
        <f>IF(Totaaloverzicht!B96&gt;0,Totaaloverzicht!B96," ")</f>
        <v>Fungiciden (GC-MS)</v>
      </c>
      <c r="C96" s="62" t="s">
        <v>289</v>
      </c>
      <c r="D96" s="62" t="s">
        <v>289</v>
      </c>
      <c r="E96" s="62" t="s">
        <v>64</v>
      </c>
      <c r="F96" s="62" t="s">
        <v>55</v>
      </c>
      <c r="G96" s="26">
        <v>3</v>
      </c>
      <c r="H96" s="65" t="s">
        <v>299</v>
      </c>
      <c r="I96" s="66" t="s">
        <v>64</v>
      </c>
      <c r="J96" t="s">
        <v>155</v>
      </c>
    </row>
    <row r="97" spans="2:10" ht="16" customHeight="1" x14ac:dyDescent="0.2">
      <c r="B97" s="24" t="str">
        <f>IF(Totaaloverzicht!B97&gt;0,Totaaloverzicht!B97," ")</f>
        <v>Glyphosaat</v>
      </c>
      <c r="C97" s="62" t="s">
        <v>289</v>
      </c>
      <c r="D97" s="62" t="s">
        <v>289</v>
      </c>
      <c r="E97" s="62" t="s">
        <v>64</v>
      </c>
      <c r="F97" s="62" t="s">
        <v>55</v>
      </c>
      <c r="G97" s="26">
        <v>3</v>
      </c>
      <c r="H97" s="65" t="s">
        <v>299</v>
      </c>
      <c r="I97" s="66" t="s">
        <v>64</v>
      </c>
      <c r="J97" t="s">
        <v>155</v>
      </c>
    </row>
    <row r="98" spans="2:10" ht="16" customHeight="1" x14ac:dyDescent="0.2">
      <c r="B98" s="24" t="str">
        <f>IF(Totaaloverzicht!B98&gt;0,Totaaloverzicht!B98," ")</f>
        <v xml:space="preserve">Glufosinaat-ammonium (som) </v>
      </c>
      <c r="C98" s="62" t="s">
        <v>289</v>
      </c>
      <c r="D98" s="62" t="s">
        <v>289</v>
      </c>
      <c r="E98" s="62" t="s">
        <v>64</v>
      </c>
      <c r="F98" s="62" t="s">
        <v>55</v>
      </c>
      <c r="G98" s="26">
        <v>3</v>
      </c>
      <c r="H98" s="65" t="s">
        <v>299</v>
      </c>
      <c r="I98" s="66" t="s">
        <v>64</v>
      </c>
      <c r="J98" t="s">
        <v>155</v>
      </c>
    </row>
    <row r="99" spans="2:10" ht="16" customHeight="1" x14ac:dyDescent="0.2">
      <c r="B99" s="24" t="str">
        <f>IF(Totaaloverzicht!B99&gt;0,Totaaloverzicht!B99," ")</f>
        <v>MPA</v>
      </c>
      <c r="C99" s="62" t="s">
        <v>289</v>
      </c>
      <c r="D99" s="62" t="s">
        <v>289</v>
      </c>
      <c r="E99" s="62" t="s">
        <v>64</v>
      </c>
      <c r="F99" s="62" t="s">
        <v>55</v>
      </c>
      <c r="G99" s="26">
        <v>3</v>
      </c>
      <c r="H99" s="65" t="s">
        <v>299</v>
      </c>
      <c r="I99" s="66" t="s">
        <v>64</v>
      </c>
      <c r="J99" t="s">
        <v>155</v>
      </c>
    </row>
    <row r="100" spans="2:10" ht="16" customHeight="1" x14ac:dyDescent="0.2">
      <c r="B100" t="str">
        <f>IF(Totaaloverzicht!B100&gt;0,Totaaloverzicht!B100," ")</f>
        <v>Chloormequat</v>
      </c>
      <c r="C100" s="62" t="s">
        <v>289</v>
      </c>
      <c r="D100" s="62" t="s">
        <v>289</v>
      </c>
      <c r="E100" s="62" t="s">
        <v>64</v>
      </c>
      <c r="F100" s="62" t="s">
        <v>55</v>
      </c>
      <c r="G100" s="26">
        <v>3</v>
      </c>
      <c r="H100" s="65" t="s">
        <v>299</v>
      </c>
      <c r="I100" s="66" t="s">
        <v>64</v>
      </c>
      <c r="J100" t="s">
        <v>155</v>
      </c>
    </row>
    <row r="101" spans="2:10" x14ac:dyDescent="0.2">
      <c r="B101" t="str">
        <f>IF(Totaaloverzicht!B101&gt;0,Totaaloverzicht!B101," ")</f>
        <v>Mepiquat</v>
      </c>
      <c r="C101" s="62" t="s">
        <v>289</v>
      </c>
      <c r="D101" s="62" t="s">
        <v>289</v>
      </c>
      <c r="E101" s="62" t="s">
        <v>64</v>
      </c>
      <c r="F101" s="62" t="s">
        <v>55</v>
      </c>
      <c r="G101" s="26">
        <v>3</v>
      </c>
      <c r="H101" s="65" t="s">
        <v>299</v>
      </c>
      <c r="I101" s="66" t="s">
        <v>64</v>
      </c>
      <c r="J101" t="s">
        <v>155</v>
      </c>
    </row>
    <row r="102" spans="2:10" x14ac:dyDescent="0.2">
      <c r="B102" t="str">
        <f>IF(Totaaloverzicht!B102&gt;0,Totaaloverzicht!B102," ")</f>
        <v xml:space="preserve"> </v>
      </c>
      <c r="C102" s="62"/>
      <c r="D102" s="62"/>
      <c r="E102" s="62"/>
      <c r="G102" s="26"/>
      <c r="I102" s="66"/>
    </row>
    <row r="103" spans="2:10" x14ac:dyDescent="0.2">
      <c r="B103" s="27" t="str">
        <f>IF(Totaaloverzicht!B103&gt;0,Totaaloverzicht!B103," ")</f>
        <v>Zware metalen</v>
      </c>
      <c r="C103" s="62"/>
      <c r="D103" s="62"/>
      <c r="E103" s="62"/>
      <c r="G103" s="26"/>
      <c r="I103" s="66"/>
    </row>
    <row r="104" spans="2:10" x14ac:dyDescent="0.2">
      <c r="B104" t="str">
        <f>IF(Totaaloverzicht!B104&gt;0,Totaaloverzicht!B104," ")</f>
        <v>Arseen</v>
      </c>
      <c r="C104" s="62" t="s">
        <v>289</v>
      </c>
      <c r="D104" s="62" t="s">
        <v>289</v>
      </c>
      <c r="E104" s="62" t="s">
        <v>64</v>
      </c>
      <c r="F104" s="62" t="s">
        <v>55</v>
      </c>
      <c r="G104" s="26">
        <v>3</v>
      </c>
      <c r="H104" s="65" t="s">
        <v>299</v>
      </c>
      <c r="I104" s="66" t="s">
        <v>64</v>
      </c>
      <c r="J104" t="s">
        <v>155</v>
      </c>
    </row>
    <row r="105" spans="2:10" x14ac:dyDescent="0.2">
      <c r="B105" t="str">
        <f>IF(Totaaloverzicht!B105&gt;0,Totaaloverzicht!B105," ")</f>
        <v>Cadmium</v>
      </c>
      <c r="C105" s="62" t="s">
        <v>289</v>
      </c>
      <c r="D105" s="62" t="s">
        <v>289</v>
      </c>
      <c r="E105" s="62" t="s">
        <v>64</v>
      </c>
      <c r="F105" s="62" t="s">
        <v>55</v>
      </c>
      <c r="G105" s="26">
        <v>3</v>
      </c>
      <c r="H105" s="65" t="s">
        <v>299</v>
      </c>
      <c r="I105" s="66" t="s">
        <v>64</v>
      </c>
      <c r="J105" t="s">
        <v>155</v>
      </c>
    </row>
    <row r="106" spans="2:10" x14ac:dyDescent="0.2">
      <c r="B106" t="str">
        <f>IF(Totaaloverzicht!B106&gt;0,Totaaloverzicht!B106," ")</f>
        <v>Chroom</v>
      </c>
      <c r="C106" s="62" t="s">
        <v>289</v>
      </c>
      <c r="D106" s="62" t="s">
        <v>289</v>
      </c>
      <c r="E106" s="62" t="s">
        <v>64</v>
      </c>
      <c r="F106" s="62" t="s">
        <v>55</v>
      </c>
      <c r="G106" s="26">
        <v>3</v>
      </c>
      <c r="H106" s="65" t="s">
        <v>299</v>
      </c>
      <c r="I106" s="66" t="s">
        <v>64</v>
      </c>
      <c r="J106" t="s">
        <v>155</v>
      </c>
    </row>
    <row r="107" spans="2:10" x14ac:dyDescent="0.2">
      <c r="B107" t="str">
        <f>IF(Totaaloverzicht!B107&gt;0,Totaaloverzicht!B107," ")</f>
        <v>Koper</v>
      </c>
      <c r="C107" s="62" t="s">
        <v>289</v>
      </c>
      <c r="D107" s="62" t="s">
        <v>289</v>
      </c>
      <c r="E107" s="62" t="s">
        <v>64</v>
      </c>
      <c r="F107" s="62" t="s">
        <v>55</v>
      </c>
      <c r="G107" s="26">
        <v>3</v>
      </c>
      <c r="H107" s="65" t="s">
        <v>299</v>
      </c>
      <c r="I107" s="66" t="s">
        <v>64</v>
      </c>
      <c r="J107" t="s">
        <v>155</v>
      </c>
    </row>
    <row r="108" spans="2:10" x14ac:dyDescent="0.2">
      <c r="B108" t="str">
        <f>IF(Totaaloverzicht!B108&gt;0,Totaaloverzicht!B108," ")</f>
        <v>Kwik</v>
      </c>
      <c r="C108" s="62" t="s">
        <v>289</v>
      </c>
      <c r="D108" s="62" t="s">
        <v>289</v>
      </c>
      <c r="E108" s="62" t="s">
        <v>64</v>
      </c>
      <c r="F108" s="62" t="s">
        <v>55</v>
      </c>
      <c r="G108" s="26">
        <v>3</v>
      </c>
      <c r="H108" s="65" t="s">
        <v>299</v>
      </c>
      <c r="I108" s="66" t="s">
        <v>64</v>
      </c>
      <c r="J108" t="s">
        <v>155</v>
      </c>
    </row>
    <row r="109" spans="2:10" x14ac:dyDescent="0.2">
      <c r="B109" t="str">
        <f>IF(Totaaloverzicht!B109&gt;0,Totaaloverzicht!B109," ")</f>
        <v>Lood</v>
      </c>
      <c r="C109" s="62" t="s">
        <v>289</v>
      </c>
      <c r="D109" s="62" t="s">
        <v>289</v>
      </c>
      <c r="E109" s="62" t="s">
        <v>64</v>
      </c>
      <c r="F109" s="62" t="s">
        <v>55</v>
      </c>
      <c r="G109" s="26">
        <v>3</v>
      </c>
      <c r="H109" s="65" t="s">
        <v>299</v>
      </c>
      <c r="I109" s="66" t="s">
        <v>64</v>
      </c>
      <c r="J109" t="s">
        <v>155</v>
      </c>
    </row>
    <row r="110" spans="2:10" x14ac:dyDescent="0.2">
      <c r="B110" t="str">
        <f>IF(Totaaloverzicht!B110&gt;0,Totaaloverzicht!B110," ")</f>
        <v>Nikkel</v>
      </c>
      <c r="C110" s="62" t="s">
        <v>289</v>
      </c>
      <c r="D110" s="62" t="s">
        <v>289</v>
      </c>
      <c r="E110" s="62" t="s">
        <v>64</v>
      </c>
      <c r="F110" s="62" t="s">
        <v>55</v>
      </c>
      <c r="G110" s="26">
        <v>3</v>
      </c>
      <c r="H110" s="65" t="s">
        <v>299</v>
      </c>
      <c r="I110" s="66" t="s">
        <v>64</v>
      </c>
      <c r="J110" t="s">
        <v>155</v>
      </c>
    </row>
    <row r="111" spans="2:10" x14ac:dyDescent="0.2">
      <c r="B111" t="str">
        <f>IF(Totaaloverzicht!B111&gt;0,Totaaloverzicht!B111," ")</f>
        <v>Tin</v>
      </c>
      <c r="C111" s="62" t="s">
        <v>289</v>
      </c>
      <c r="D111" s="62" t="s">
        <v>289</v>
      </c>
      <c r="E111" s="62" t="s">
        <v>64</v>
      </c>
      <c r="F111" s="62" t="s">
        <v>55</v>
      </c>
      <c r="G111" s="26">
        <v>3</v>
      </c>
      <c r="H111" s="65" t="s">
        <v>299</v>
      </c>
      <c r="I111" s="66" t="s">
        <v>64</v>
      </c>
      <c r="J111" t="s">
        <v>155</v>
      </c>
    </row>
    <row r="112" spans="2:10" x14ac:dyDescent="0.2">
      <c r="B112" t="str">
        <f>IF(Totaaloverzicht!B112&gt;0,Totaaloverzicht!B112," ")</f>
        <v>Zink </v>
      </c>
      <c r="C112" s="62" t="s">
        <v>289</v>
      </c>
      <c r="D112" s="62" t="s">
        <v>289</v>
      </c>
      <c r="E112" s="62" t="s">
        <v>64</v>
      </c>
      <c r="F112" s="62" t="s">
        <v>55</v>
      </c>
      <c r="G112" s="26">
        <v>3</v>
      </c>
      <c r="H112" s="65" t="s">
        <v>299</v>
      </c>
      <c r="I112" s="66" t="s">
        <v>64</v>
      </c>
      <c r="J112" t="s">
        <v>155</v>
      </c>
    </row>
    <row r="113" spans="2:20" x14ac:dyDescent="0.2">
      <c r="B113" t="str">
        <f>IF(Totaaloverzicht!B113&gt;0,Totaaloverzicht!B113," ")</f>
        <v xml:space="preserve"> </v>
      </c>
      <c r="C113" s="62"/>
      <c r="D113" s="62"/>
      <c r="E113" s="62"/>
      <c r="G113" s="26"/>
      <c r="I113" s="66"/>
    </row>
    <row r="114" spans="2:20" x14ac:dyDescent="0.2">
      <c r="B114" s="27" t="str">
        <f>IF(Totaaloverzicht!B114&gt;0,Totaaloverzicht!B114," ")</f>
        <v>Schimmels &amp; bacteriën</v>
      </c>
      <c r="C114" s="62"/>
      <c r="D114" s="62"/>
      <c r="E114" s="62"/>
      <c r="G114" s="26"/>
      <c r="I114" s="66"/>
    </row>
    <row r="115" spans="2:20" x14ac:dyDescent="0.2">
      <c r="B115" s="35" t="str">
        <f>IF(Totaaloverzicht!B115&gt;0,Totaaloverzicht!B115," ")</f>
        <v>Schimmelsporen &amp; mycotoxinen</v>
      </c>
      <c r="C115" s="62" t="s">
        <v>289</v>
      </c>
      <c r="D115" s="62" t="s">
        <v>289</v>
      </c>
      <c r="E115" s="62" t="s">
        <v>64</v>
      </c>
      <c r="F115" s="62" t="s">
        <v>55</v>
      </c>
      <c r="G115" s="26">
        <v>3</v>
      </c>
      <c r="H115" s="65" t="s">
        <v>299</v>
      </c>
      <c r="I115" s="66" t="s">
        <v>64</v>
      </c>
      <c r="J115" t="s">
        <v>155</v>
      </c>
    </row>
    <row r="116" spans="2:20" x14ac:dyDescent="0.2">
      <c r="B116" s="63" t="str">
        <f>IF(Totaaloverzicht!B116&gt;0,Totaaloverzicht!B116," ")</f>
        <v>Bacteriën</v>
      </c>
      <c r="C116" s="62" t="s">
        <v>289</v>
      </c>
      <c r="D116" s="62" t="s">
        <v>289</v>
      </c>
      <c r="E116" s="62" t="s">
        <v>64</v>
      </c>
      <c r="F116" s="62" t="s">
        <v>55</v>
      </c>
      <c r="G116" s="26">
        <v>3</v>
      </c>
      <c r="H116" s="65" t="s">
        <v>299</v>
      </c>
      <c r="I116" s="66" t="s">
        <v>64</v>
      </c>
      <c r="J116" t="s">
        <v>155</v>
      </c>
    </row>
    <row r="117" spans="2:20" x14ac:dyDescent="0.2">
      <c r="B117" t="str">
        <f>IF(Totaaloverzicht!B117&gt;0,Totaaloverzicht!B117," ")</f>
        <v xml:space="preserve"> </v>
      </c>
      <c r="C117" s="62"/>
      <c r="D117" s="62"/>
      <c r="E117" s="62"/>
      <c r="G117" s="26"/>
      <c r="I117" s="66"/>
    </row>
    <row r="118" spans="2:20" x14ac:dyDescent="0.2">
      <c r="B118" s="15" t="str">
        <f>IF(Totaaloverzicht!B118&gt;0,Totaaloverzicht!B118," ")</f>
        <v>Zuiverheid - aanwezigheid externe stoffen tijdens groei</v>
      </c>
      <c r="C118" s="62"/>
      <c r="D118" s="62"/>
      <c r="E118" s="62"/>
      <c r="I118" s="66"/>
    </row>
    <row r="119" spans="2:20" x14ac:dyDescent="0.2">
      <c r="B119" s="33" t="str">
        <f>IF(Totaaloverzicht!B119&gt;0,Totaaloverzicht!B119," ")</f>
        <v>Riet</v>
      </c>
      <c r="C119" s="62" t="s">
        <v>64</v>
      </c>
      <c r="D119" s="62" t="s">
        <v>64</v>
      </c>
      <c r="E119" s="62" t="s">
        <v>64</v>
      </c>
      <c r="F119" s="62" t="s">
        <v>55</v>
      </c>
      <c r="G119" s="26">
        <v>3</v>
      </c>
      <c r="H119" s="65" t="s">
        <v>299</v>
      </c>
      <c r="I119" s="66" t="s">
        <v>64</v>
      </c>
      <c r="J119" t="s">
        <v>155</v>
      </c>
    </row>
    <row r="120" spans="2:20" x14ac:dyDescent="0.2">
      <c r="B120" s="33" t="str">
        <f>IF(Totaaloverzicht!B120&gt;0,Totaaloverzicht!B120," ")</f>
        <v>Onkruid/andere plantsoorten</v>
      </c>
      <c r="C120" s="62" t="s">
        <v>64</v>
      </c>
      <c r="D120" s="62" t="s">
        <v>64</v>
      </c>
      <c r="E120" s="62" t="s">
        <v>64</v>
      </c>
      <c r="F120" s="62" t="s">
        <v>55</v>
      </c>
      <c r="G120" s="26">
        <v>3</v>
      </c>
      <c r="H120" s="65" t="s">
        <v>299</v>
      </c>
      <c r="I120" s="66" t="s">
        <v>64</v>
      </c>
      <c r="J120" t="s">
        <v>155</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12"/>
      <c r="G122" s="14"/>
      <c r="H122" s="88"/>
      <c r="I122" s="59"/>
      <c r="J122" s="12"/>
      <c r="K122" s="14"/>
      <c r="L122" s="52"/>
      <c r="M122" s="12"/>
      <c r="N122" s="14"/>
      <c r="O122" s="52"/>
      <c r="P122" s="12"/>
      <c r="Q122" s="12"/>
      <c r="R122" s="12"/>
      <c r="S122" s="12"/>
      <c r="T122" s="12"/>
    </row>
    <row r="123" spans="2:20" x14ac:dyDescent="0.2">
      <c r="B123" t="str">
        <f>IF(Totaaloverzicht!B123&gt;0,Totaaloverzicht!B123," ")</f>
        <v xml:space="preserve"> </v>
      </c>
      <c r="E123" s="37"/>
      <c r="G123" s="26"/>
      <c r="I123" s="9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62" t="s">
        <v>289</v>
      </c>
      <c r="D125" s="62" t="s">
        <v>289</v>
      </c>
      <c r="E125" s="62" t="s">
        <v>64</v>
      </c>
      <c r="F125" s="62" t="s">
        <v>55</v>
      </c>
      <c r="G125" s="26">
        <v>3</v>
      </c>
      <c r="H125" s="65" t="s">
        <v>299</v>
      </c>
      <c r="I125" s="66" t="s">
        <v>64</v>
      </c>
      <c r="J125" t="s">
        <v>155</v>
      </c>
    </row>
    <row r="126" spans="2:20" x14ac:dyDescent="0.2">
      <c r="B126" t="str">
        <f>IF(Totaaloverzicht!B126&gt;0,Totaaloverzicht!B126," ")</f>
        <v>Droge stofgehalte - maximaal</v>
      </c>
      <c r="C126" s="62" t="s">
        <v>289</v>
      </c>
      <c r="D126" s="62" t="s">
        <v>289</v>
      </c>
      <c r="E126" s="62" t="s">
        <v>64</v>
      </c>
      <c r="F126" s="62" t="s">
        <v>55</v>
      </c>
      <c r="G126" s="26">
        <v>3</v>
      </c>
      <c r="H126" s="65" t="s">
        <v>299</v>
      </c>
      <c r="I126" s="66" t="s">
        <v>64</v>
      </c>
      <c r="J126" t="s">
        <v>155</v>
      </c>
    </row>
    <row r="127" spans="2:20" x14ac:dyDescent="0.2">
      <c r="B127" t="str">
        <f>IF(Totaaloverzicht!B127&gt;0,Totaaloverzicht!B127," ")</f>
        <v>Vochtgehalte - maximaal</v>
      </c>
      <c r="C127" s="62" t="s">
        <v>289</v>
      </c>
      <c r="D127" s="62" t="s">
        <v>289</v>
      </c>
      <c r="E127" s="62" t="s">
        <v>64</v>
      </c>
      <c r="F127" s="62" t="s">
        <v>55</v>
      </c>
      <c r="G127" s="26">
        <v>3</v>
      </c>
      <c r="H127" s="65" t="s">
        <v>299</v>
      </c>
      <c r="I127" s="66" t="s">
        <v>64</v>
      </c>
      <c r="J127" t="s">
        <v>155</v>
      </c>
    </row>
    <row r="128" spans="2:20" x14ac:dyDescent="0.2">
      <c r="B128" t="str">
        <f>IF(Totaaloverzicht!B128&gt;0,Totaaloverzicht!B128," ")</f>
        <v>Vochtgehalte - minimaal</v>
      </c>
      <c r="C128" s="62" t="s">
        <v>289</v>
      </c>
      <c r="D128" s="62" t="s">
        <v>289</v>
      </c>
      <c r="E128" s="62" t="s">
        <v>64</v>
      </c>
      <c r="F128" s="62" t="s">
        <v>55</v>
      </c>
      <c r="G128" s="26">
        <v>3</v>
      </c>
      <c r="H128" s="65" t="s">
        <v>299</v>
      </c>
      <c r="I128" s="66" t="s">
        <v>64</v>
      </c>
      <c r="J128" t="s">
        <v>155</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62" t="s">
        <v>289</v>
      </c>
      <c r="D131" s="62" t="s">
        <v>289</v>
      </c>
      <c r="E131" s="62" t="s">
        <v>300</v>
      </c>
      <c r="F131" s="62" t="s">
        <v>55</v>
      </c>
      <c r="G131" s="26">
        <v>3</v>
      </c>
      <c r="H131" s="65" t="s">
        <v>299</v>
      </c>
      <c r="I131" s="66" t="s">
        <v>300</v>
      </c>
      <c r="J131" t="s">
        <v>155</v>
      </c>
    </row>
    <row r="132" spans="2:20" x14ac:dyDescent="0.2">
      <c r="B132" s="16" t="str">
        <f>IF(Totaaloverzicht!B132&gt;0,Totaaloverzicht!B132," ")</f>
        <v>Inclusief/exclusief aar</v>
      </c>
      <c r="C132" s="62" t="s">
        <v>289</v>
      </c>
      <c r="D132" s="62" t="s">
        <v>289</v>
      </c>
      <c r="E132" s="62" t="s">
        <v>64</v>
      </c>
      <c r="F132" s="62" t="s">
        <v>55</v>
      </c>
      <c r="G132" s="26">
        <v>3</v>
      </c>
      <c r="H132" s="65" t="s">
        <v>299</v>
      </c>
      <c r="I132" s="66" t="s">
        <v>64</v>
      </c>
      <c r="J132" t="s">
        <v>155</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62" t="s">
        <v>84</v>
      </c>
      <c r="D135" s="62" t="s">
        <v>84</v>
      </c>
      <c r="E135" s="62" t="s">
        <v>84</v>
      </c>
      <c r="F135" s="62" t="s">
        <v>55</v>
      </c>
      <c r="G135" s="26">
        <v>3</v>
      </c>
      <c r="H135" s="65" t="s">
        <v>299</v>
      </c>
      <c r="I135" s="66" t="s">
        <v>84</v>
      </c>
      <c r="J135" t="s">
        <v>155</v>
      </c>
    </row>
    <row r="136" spans="2:20" x14ac:dyDescent="0.2">
      <c r="B136" s="16" t="str">
        <f>IF(Totaaloverzicht!B136&gt;0,Totaaloverzicht!B136," ")</f>
        <v>Onkruid/andere plantsoorten</v>
      </c>
      <c r="C136" s="62" t="s">
        <v>84</v>
      </c>
      <c r="D136" s="62" t="s">
        <v>84</v>
      </c>
      <c r="E136" s="62" t="s">
        <v>84</v>
      </c>
      <c r="F136" s="62" t="s">
        <v>55</v>
      </c>
      <c r="G136" s="26">
        <v>3</v>
      </c>
      <c r="H136" s="65" t="s">
        <v>299</v>
      </c>
      <c r="I136" s="66" t="s">
        <v>84</v>
      </c>
      <c r="J136" t="s">
        <v>155</v>
      </c>
    </row>
    <row r="137" spans="2:20" x14ac:dyDescent="0.2">
      <c r="B137" t="str">
        <f>IF(Totaaloverzicht!B137&gt;0,Totaaloverzicht!B137," ")</f>
        <v>Zand, steen, bagger, klei (ruw as/anorganische stof)</v>
      </c>
      <c r="C137" s="93" t="s">
        <v>156</v>
      </c>
      <c r="D137" s="93" t="s">
        <v>156</v>
      </c>
      <c r="E137" s="93" t="s">
        <v>156</v>
      </c>
      <c r="F137" s="62" t="s">
        <v>55</v>
      </c>
      <c r="G137" s="26">
        <v>3</v>
      </c>
      <c r="H137" s="65" t="s">
        <v>299</v>
      </c>
      <c r="I137" s="95" t="s">
        <v>156</v>
      </c>
      <c r="J137" t="s">
        <v>155</v>
      </c>
    </row>
    <row r="138" spans="2:20" x14ac:dyDescent="0.2">
      <c r="B138" t="str">
        <f>IF(Totaaloverzicht!B138&gt;0,Totaaloverzicht!B138," ")</f>
        <v xml:space="preserve">Veenbagger (organische stof) </v>
      </c>
      <c r="C138" s="62" t="s">
        <v>84</v>
      </c>
      <c r="D138" s="62" t="s">
        <v>84</v>
      </c>
      <c r="E138" s="62" t="s">
        <v>84</v>
      </c>
      <c r="F138" s="62" t="s">
        <v>55</v>
      </c>
      <c r="G138" s="26">
        <v>3</v>
      </c>
      <c r="H138" s="65" t="s">
        <v>299</v>
      </c>
      <c r="I138" s="66" t="s">
        <v>84</v>
      </c>
      <c r="J138" t="s">
        <v>155</v>
      </c>
    </row>
    <row r="139" spans="2:20" x14ac:dyDescent="0.2">
      <c r="B139" t="str">
        <f>IF(Totaaloverzicht!B139&gt;0,Totaaloverzicht!B139," ")</f>
        <v xml:space="preserve">Fauna (insecten, ongedierte, amfibieën) </v>
      </c>
      <c r="C139" s="62" t="s">
        <v>84</v>
      </c>
      <c r="D139" s="62" t="s">
        <v>84</v>
      </c>
      <c r="E139" s="62" t="s">
        <v>84</v>
      </c>
      <c r="F139" s="62" t="s">
        <v>55</v>
      </c>
      <c r="G139" s="26">
        <v>3</v>
      </c>
      <c r="H139" s="65" t="s">
        <v>299</v>
      </c>
      <c r="I139" s="66" t="s">
        <v>84</v>
      </c>
      <c r="J139" t="s">
        <v>155</v>
      </c>
    </row>
    <row r="140" spans="2:20" x14ac:dyDescent="0.2">
      <c r="B140" t="str">
        <f>IF(Totaaloverzicht!B140&gt;0,Totaaloverzicht!B140," ")</f>
        <v>Plastic &amp; zwerfvuil</v>
      </c>
      <c r="C140" s="62" t="s">
        <v>84</v>
      </c>
      <c r="D140" s="62" t="s">
        <v>84</v>
      </c>
      <c r="E140" s="62" t="s">
        <v>84</v>
      </c>
      <c r="F140" s="62" t="s">
        <v>55</v>
      </c>
      <c r="G140" s="26">
        <v>3</v>
      </c>
      <c r="H140" s="65" t="s">
        <v>299</v>
      </c>
      <c r="I140" s="66" t="s">
        <v>84</v>
      </c>
      <c r="J140" t="s">
        <v>155</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12"/>
      <c r="G142" s="12"/>
      <c r="H142" s="88"/>
      <c r="I142" s="59"/>
      <c r="J142" s="12"/>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62" t="s">
        <v>289</v>
      </c>
      <c r="D145" s="62" t="s">
        <v>289</v>
      </c>
      <c r="E145" s="10" t="s">
        <v>64</v>
      </c>
      <c r="F145" s="62" t="s">
        <v>55</v>
      </c>
      <c r="G145" s="26">
        <v>3</v>
      </c>
      <c r="H145" s="65" t="s">
        <v>299</v>
      </c>
      <c r="I145" s="47" t="s">
        <v>64</v>
      </c>
      <c r="J145" t="s">
        <v>155</v>
      </c>
    </row>
    <row r="146" spans="2:10" x14ac:dyDescent="0.2">
      <c r="B146" t="str">
        <f>IF(Totaaloverzicht!B146&gt;0,Totaaloverzicht!B146," ")</f>
        <v>Luchtvochtigheid - t.b.v. voorkoming schimmelvorming</v>
      </c>
      <c r="C146" s="62" t="s">
        <v>289</v>
      </c>
      <c r="D146" s="62" t="s">
        <v>289</v>
      </c>
      <c r="E146" s="10" t="s">
        <v>64</v>
      </c>
      <c r="F146" s="62" t="s">
        <v>55</v>
      </c>
      <c r="G146" s="26">
        <v>3</v>
      </c>
      <c r="H146" s="65" t="s">
        <v>299</v>
      </c>
      <c r="I146" s="47" t="s">
        <v>64</v>
      </c>
      <c r="J146" t="s">
        <v>155</v>
      </c>
    </row>
    <row r="147" spans="2:10" x14ac:dyDescent="0.2">
      <c r="B147" t="str">
        <f>IF(Totaaloverzicht!B147&gt;0,Totaaloverzicht!B147," ")</f>
        <v>Opslagmethode - t.b.v. behoud vezels</v>
      </c>
      <c r="C147" s="62" t="s">
        <v>289</v>
      </c>
      <c r="D147" s="62" t="s">
        <v>289</v>
      </c>
      <c r="E147" s="10" t="s">
        <v>64</v>
      </c>
      <c r="F147" s="62" t="s">
        <v>55</v>
      </c>
      <c r="G147" s="26">
        <v>3</v>
      </c>
      <c r="H147" s="65" t="s">
        <v>299</v>
      </c>
      <c r="I147" s="47" t="s">
        <v>64</v>
      </c>
      <c r="J147" t="s">
        <v>155</v>
      </c>
    </row>
    <row r="148" spans="2:10" x14ac:dyDescent="0.2">
      <c r="B148" t="str">
        <f>IF(Totaaloverzicht!B148&gt;0,Totaaloverzicht!B148," ")</f>
        <v>Zuurgraad pH - t.b.v. behoud vezels natte verwerking</v>
      </c>
      <c r="C148" s="62" t="s">
        <v>289</v>
      </c>
      <c r="D148" s="62" t="s">
        <v>289</v>
      </c>
      <c r="E148" s="10" t="s">
        <v>64</v>
      </c>
      <c r="F148" s="62" t="s">
        <v>55</v>
      </c>
      <c r="G148" s="26">
        <v>3</v>
      </c>
      <c r="H148" s="65" t="s">
        <v>299</v>
      </c>
      <c r="I148" s="47" t="s">
        <v>64</v>
      </c>
      <c r="J148" t="s">
        <v>155</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c r="E150" s="62"/>
      <c r="I150" s="66"/>
    </row>
    <row r="151" spans="2:10" x14ac:dyDescent="0.2">
      <c r="B151" s="16" t="str">
        <f>IF(Totaaloverzicht!B151&gt;0,Totaaloverzicht!B151," ")</f>
        <v>Onkruid/andere plantsoorten</v>
      </c>
      <c r="C151" s="62" t="s">
        <v>84</v>
      </c>
      <c r="D151" s="62" t="s">
        <v>84</v>
      </c>
      <c r="E151" s="62" t="s">
        <v>84</v>
      </c>
      <c r="F151" s="62" t="s">
        <v>55</v>
      </c>
      <c r="G151" s="26">
        <v>3</v>
      </c>
      <c r="H151" s="65" t="s">
        <v>299</v>
      </c>
      <c r="I151" s="66" t="s">
        <v>84</v>
      </c>
      <c r="J151" t="s">
        <v>155</v>
      </c>
    </row>
    <row r="152" spans="2:10" x14ac:dyDescent="0.2">
      <c r="B152" t="str">
        <f>IF(Totaaloverzicht!B152&gt;0,Totaaloverzicht!B152," ")</f>
        <v>Zand, steen, bagger, klei (ruw as/anorganische stof)</v>
      </c>
      <c r="C152" s="93" t="s">
        <v>156</v>
      </c>
      <c r="D152" s="93" t="s">
        <v>156</v>
      </c>
      <c r="E152" s="93" t="s">
        <v>156</v>
      </c>
      <c r="F152" s="62" t="s">
        <v>55</v>
      </c>
      <c r="G152" s="26">
        <v>3</v>
      </c>
      <c r="H152" s="65" t="s">
        <v>299</v>
      </c>
      <c r="I152" s="95" t="s">
        <v>156</v>
      </c>
      <c r="J152" t="s">
        <v>155</v>
      </c>
    </row>
    <row r="153" spans="2:10" x14ac:dyDescent="0.2">
      <c r="B153" t="str">
        <f>IF(Totaaloverzicht!B153&gt;0,Totaaloverzicht!B153," ")</f>
        <v xml:space="preserve">Veenbagger (organische stof) </v>
      </c>
      <c r="C153" s="62" t="s">
        <v>84</v>
      </c>
      <c r="D153" s="62" t="s">
        <v>84</v>
      </c>
      <c r="E153" s="62" t="s">
        <v>84</v>
      </c>
      <c r="F153" s="62" t="s">
        <v>55</v>
      </c>
      <c r="G153" s="26">
        <v>3</v>
      </c>
      <c r="H153" s="65" t="s">
        <v>299</v>
      </c>
      <c r="I153" s="66" t="s">
        <v>84</v>
      </c>
      <c r="J153" t="s">
        <v>155</v>
      </c>
    </row>
    <row r="154" spans="2:10" x14ac:dyDescent="0.2">
      <c r="B154" t="str">
        <f>IF(Totaaloverzicht!B154&gt;0,Totaaloverzicht!B154," ")</f>
        <v xml:space="preserve">Fauna (insecten, amfibieën) </v>
      </c>
      <c r="C154" s="62" t="s">
        <v>84</v>
      </c>
      <c r="D154" s="62" t="s">
        <v>84</v>
      </c>
      <c r="E154" s="62" t="s">
        <v>84</v>
      </c>
      <c r="F154" s="62" t="s">
        <v>55</v>
      </c>
      <c r="G154" s="26">
        <v>3</v>
      </c>
      <c r="H154" s="65" t="s">
        <v>299</v>
      </c>
      <c r="I154" s="66" t="s">
        <v>84</v>
      </c>
      <c r="J154" t="s">
        <v>155</v>
      </c>
    </row>
    <row r="155" spans="2:10" x14ac:dyDescent="0.2">
      <c r="B155" t="str">
        <f>IF(Totaaloverzicht!B155&gt;0,Totaaloverzicht!B155," ")</f>
        <v>Plastic &amp; zwerfvuil</v>
      </c>
      <c r="C155" s="62" t="s">
        <v>84</v>
      </c>
      <c r="D155" s="62" t="s">
        <v>84</v>
      </c>
      <c r="E155" s="62" t="s">
        <v>84</v>
      </c>
      <c r="F155" s="62" t="s">
        <v>55</v>
      </c>
      <c r="G155" s="26">
        <v>3</v>
      </c>
      <c r="H155" s="65" t="s">
        <v>299</v>
      </c>
      <c r="I155" s="66" t="s">
        <v>84</v>
      </c>
      <c r="J155" t="s">
        <v>155</v>
      </c>
    </row>
    <row r="156" spans="2:10" x14ac:dyDescent="0.2">
      <c r="B156" t="str">
        <f>IF(Totaaloverzicht!B156&gt;0,Totaaloverzicht!B156," ")</f>
        <v>Oogsttouw (veelal kunststof of hennep)</v>
      </c>
      <c r="C156" s="62" t="s">
        <v>412</v>
      </c>
      <c r="D156" s="62" t="s">
        <v>412</v>
      </c>
      <c r="E156" s="62" t="s">
        <v>412</v>
      </c>
      <c r="F156" s="62" t="s">
        <v>55</v>
      </c>
      <c r="G156" s="26">
        <v>3</v>
      </c>
      <c r="H156" s="65" t="s">
        <v>299</v>
      </c>
      <c r="I156" s="66" t="s">
        <v>84</v>
      </c>
      <c r="J156" t="s">
        <v>155</v>
      </c>
    </row>
    <row r="157" spans="2:10" x14ac:dyDescent="0.2">
      <c r="B157" t="str">
        <f>IF(Totaaloverzicht!B157&gt;0,Totaaloverzicht!B157," ")</f>
        <v>Opslagfolie</v>
      </c>
      <c r="C157" s="62" t="s">
        <v>412</v>
      </c>
      <c r="D157" s="62" t="s">
        <v>412</v>
      </c>
      <c r="E157" s="62" t="s">
        <v>412</v>
      </c>
      <c r="F157" s="62" t="s">
        <v>55</v>
      </c>
      <c r="G157" s="26">
        <v>3</v>
      </c>
      <c r="H157" s="65" t="s">
        <v>299</v>
      </c>
      <c r="I157" s="66" t="s">
        <v>84</v>
      </c>
      <c r="J157" t="s">
        <v>155</v>
      </c>
    </row>
    <row r="158" spans="2:10" x14ac:dyDescent="0.2">
      <c r="B158" s="16" t="str">
        <f>IF(Totaaloverzicht!B158&gt;0,Totaaloverzicht!B158," ")</f>
        <v>Krimpfolie</v>
      </c>
      <c r="C158" s="62" t="s">
        <v>412</v>
      </c>
      <c r="D158" s="62" t="s">
        <v>412</v>
      </c>
      <c r="E158" s="62" t="s">
        <v>412</v>
      </c>
      <c r="F158" s="62" t="s">
        <v>55</v>
      </c>
      <c r="G158" s="26">
        <v>3</v>
      </c>
      <c r="H158" s="65" t="s">
        <v>299</v>
      </c>
      <c r="I158" s="66" t="s">
        <v>84</v>
      </c>
      <c r="J158" t="s">
        <v>155</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62" t="s">
        <v>289</v>
      </c>
      <c r="D161" s="62" t="s">
        <v>289</v>
      </c>
      <c r="E161" s="10" t="s">
        <v>70</v>
      </c>
      <c r="F161" s="62" t="s">
        <v>55</v>
      </c>
      <c r="G161" s="26">
        <v>3</v>
      </c>
      <c r="H161" s="65" t="s">
        <v>299</v>
      </c>
      <c r="I161" s="47" t="s">
        <v>70</v>
      </c>
      <c r="J161" t="s">
        <v>155</v>
      </c>
    </row>
    <row r="162" spans="2:10" x14ac:dyDescent="0.2">
      <c r="B162" t="str">
        <f>IF(Totaaloverzicht!B162&gt;0,Totaaloverzicht!B162," ")</f>
        <v>Splitsingsmethode</v>
      </c>
      <c r="C162" s="62" t="s">
        <v>289</v>
      </c>
      <c r="D162" s="62" t="s">
        <v>289</v>
      </c>
      <c r="E162" s="10" t="s">
        <v>282</v>
      </c>
      <c r="F162" s="62" t="s">
        <v>55</v>
      </c>
      <c r="G162" s="26">
        <v>3</v>
      </c>
      <c r="H162" s="65" t="s">
        <v>299</v>
      </c>
      <c r="I162" s="47" t="s">
        <v>282</v>
      </c>
      <c r="J162" t="s">
        <v>155</v>
      </c>
    </row>
    <row r="163" spans="2:10" x14ac:dyDescent="0.2">
      <c r="B163" s="35" t="str">
        <f>IF(Totaaloverzicht!B163&gt;0,Totaaloverzicht!B163," ")</f>
        <v>Stengelverwijdering uit aar</v>
      </c>
      <c r="C163" s="62" t="s">
        <v>64</v>
      </c>
      <c r="D163" s="62" t="s">
        <v>64</v>
      </c>
      <c r="E163" s="10" t="s">
        <v>70</v>
      </c>
      <c r="F163" s="62" t="s">
        <v>55</v>
      </c>
      <c r="G163" s="26">
        <v>3</v>
      </c>
      <c r="H163" s="65" t="s">
        <v>299</v>
      </c>
      <c r="I163" s="47" t="s">
        <v>70</v>
      </c>
      <c r="J163" t="s">
        <v>155</v>
      </c>
    </row>
    <row r="164" spans="2:10" x14ac:dyDescent="0.2">
      <c r="B164" s="35" t="str">
        <f>IF(Totaaloverzicht!B164&gt;0,Totaaloverzicht!B164," ")</f>
        <v xml:space="preserve"> </v>
      </c>
      <c r="G164" s="26"/>
    </row>
    <row r="165" spans="2:10" x14ac:dyDescent="0.2">
      <c r="B165" s="15" t="str">
        <f>IF(Totaaloverzicht!B165&gt;0,Totaaloverzicht!B165," ")</f>
        <v>Droge stofgehalte </v>
      </c>
      <c r="G165" s="26"/>
    </row>
    <row r="166" spans="2:10" x14ac:dyDescent="0.2">
      <c r="B166" s="35" t="str">
        <f>IF(Totaaloverzicht!B166&gt;0,Totaaloverzicht!B166," ")</f>
        <v>Droge stofgehalte - minimaal</v>
      </c>
      <c r="C166" s="10" t="s">
        <v>623</v>
      </c>
      <c r="D166" s="10" t="s">
        <v>623</v>
      </c>
      <c r="E166" s="94">
        <v>0.98</v>
      </c>
      <c r="F166" s="62" t="s">
        <v>55</v>
      </c>
      <c r="G166" s="26">
        <v>3</v>
      </c>
      <c r="H166" s="65" t="s">
        <v>299</v>
      </c>
      <c r="I166" s="89">
        <v>0.98</v>
      </c>
      <c r="J166" t="s">
        <v>155</v>
      </c>
    </row>
    <row r="167" spans="2:10" x14ac:dyDescent="0.2">
      <c r="B167" s="35" t="str">
        <f>IF(Totaaloverzicht!B167&gt;0,Totaaloverzicht!B167," ")</f>
        <v>Droge stofgehalte - maximaal</v>
      </c>
      <c r="C167" s="10" t="s">
        <v>623</v>
      </c>
      <c r="D167" s="10" t="s">
        <v>623</v>
      </c>
      <c r="E167" s="94">
        <v>1</v>
      </c>
      <c r="F167" s="62" t="s">
        <v>55</v>
      </c>
      <c r="G167" s="26">
        <v>3</v>
      </c>
      <c r="H167" s="65" t="s">
        <v>299</v>
      </c>
      <c r="I167" s="89">
        <v>1</v>
      </c>
      <c r="J167" t="s">
        <v>155</v>
      </c>
    </row>
    <row r="168" spans="2:10" x14ac:dyDescent="0.2">
      <c r="B168" t="str">
        <f>IF(Totaaloverzicht!B168&gt;0,Totaaloverzicht!B168," ")</f>
        <v>Vochtgehalte - maximaal</v>
      </c>
      <c r="C168" s="10" t="s">
        <v>623</v>
      </c>
      <c r="D168" s="10" t="s">
        <v>623</v>
      </c>
      <c r="E168" s="94">
        <v>0.02</v>
      </c>
      <c r="F168" s="62" t="s">
        <v>55</v>
      </c>
      <c r="G168" s="26">
        <v>3</v>
      </c>
      <c r="H168" s="65" t="s">
        <v>299</v>
      </c>
      <c r="I168" s="89">
        <v>0.02</v>
      </c>
      <c r="J168" t="s">
        <v>155</v>
      </c>
    </row>
    <row r="169" spans="2:10" x14ac:dyDescent="0.2">
      <c r="B169" t="str">
        <f>IF(Totaaloverzicht!B169&gt;0,Totaaloverzicht!B169," ")</f>
        <v>Vochtgehalte - minimaal</v>
      </c>
      <c r="C169" s="10" t="s">
        <v>623</v>
      </c>
      <c r="D169" s="10" t="s">
        <v>623</v>
      </c>
      <c r="E169" s="117" t="s">
        <v>622</v>
      </c>
      <c r="F169" s="62" t="s">
        <v>55</v>
      </c>
      <c r="G169" s="26">
        <v>3</v>
      </c>
      <c r="H169" s="65" t="s">
        <v>299</v>
      </c>
      <c r="I169" s="89">
        <v>0</v>
      </c>
      <c r="J169" t="s">
        <v>155</v>
      </c>
    </row>
    <row r="170" spans="2:10" x14ac:dyDescent="0.2">
      <c r="B170" t="str">
        <f>IF(Totaaloverzicht!B170&gt;0,Totaaloverzicht!B170," ")</f>
        <v>Stofvorming tijdens drogen</v>
      </c>
      <c r="C170" s="62" t="s">
        <v>289</v>
      </c>
      <c r="D170" s="62" t="s">
        <v>289</v>
      </c>
      <c r="E170" s="10" t="s">
        <v>64</v>
      </c>
      <c r="F170" s="62" t="s">
        <v>55</v>
      </c>
      <c r="G170" s="26">
        <v>3</v>
      </c>
      <c r="H170" s="65" t="s">
        <v>299</v>
      </c>
      <c r="I170" s="47" t="s">
        <v>64</v>
      </c>
      <c r="J170" t="s">
        <v>155</v>
      </c>
    </row>
    <row r="171" spans="2:10" x14ac:dyDescent="0.2">
      <c r="B171" s="16" t="str">
        <f>IF(Totaaloverzicht!B171&gt;0,Totaaloverzicht!B171," ")</f>
        <v>Droogmethode</v>
      </c>
      <c r="C171" s="62" t="s">
        <v>289</v>
      </c>
      <c r="D171" s="62" t="s">
        <v>289</v>
      </c>
      <c r="E171" s="10" t="s">
        <v>64</v>
      </c>
      <c r="F171" s="62" t="s">
        <v>55</v>
      </c>
      <c r="G171" s="26">
        <v>3</v>
      </c>
      <c r="H171" s="65" t="s">
        <v>299</v>
      </c>
      <c r="I171" s="47" t="s">
        <v>64</v>
      </c>
      <c r="J171" t="s">
        <v>155</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62" t="s">
        <v>289</v>
      </c>
      <c r="D174" s="62" t="s">
        <v>289</v>
      </c>
      <c r="E174" s="10" t="s">
        <v>64</v>
      </c>
      <c r="F174" s="62" t="s">
        <v>55</v>
      </c>
      <c r="G174" s="26">
        <v>3</v>
      </c>
      <c r="H174" s="65" t="s">
        <v>299</v>
      </c>
      <c r="I174" s="47" t="s">
        <v>64</v>
      </c>
      <c r="J174" t="s">
        <v>155</v>
      </c>
    </row>
    <row r="175" spans="2:10" x14ac:dyDescent="0.2">
      <c r="B175" t="str">
        <f>IF(Totaaloverzicht!B175&gt;0,Totaaloverzicht!B175," ")</f>
        <v>Luchtvochtigheid - t.b.v. voorkoming schimmelvorming</v>
      </c>
      <c r="C175" s="62" t="s">
        <v>289</v>
      </c>
      <c r="D175" s="62" t="s">
        <v>289</v>
      </c>
      <c r="E175" s="10" t="s">
        <v>64</v>
      </c>
      <c r="F175" s="62" t="s">
        <v>55</v>
      </c>
      <c r="G175" s="26">
        <v>3</v>
      </c>
      <c r="H175" s="65" t="s">
        <v>299</v>
      </c>
      <c r="I175" s="47" t="s">
        <v>64</v>
      </c>
      <c r="J175" t="s">
        <v>155</v>
      </c>
    </row>
    <row r="176" spans="2:10" x14ac:dyDescent="0.2">
      <c r="B176" t="str">
        <f>IF(Totaaloverzicht!B176&gt;0,Totaaloverzicht!B176," ")</f>
        <v>Stofvorming tijdens opslag droog materiaal</v>
      </c>
      <c r="C176" s="62" t="s">
        <v>289</v>
      </c>
      <c r="D176" s="62" t="s">
        <v>289</v>
      </c>
      <c r="E176" s="10" t="s">
        <v>64</v>
      </c>
      <c r="F176" s="62" t="s">
        <v>55</v>
      </c>
      <c r="G176" s="26">
        <v>3</v>
      </c>
      <c r="H176" s="65" t="s">
        <v>299</v>
      </c>
      <c r="I176" s="47" t="s">
        <v>64</v>
      </c>
      <c r="J176" t="s">
        <v>155</v>
      </c>
    </row>
    <row r="177" spans="2:10" x14ac:dyDescent="0.2">
      <c r="B177" t="str">
        <f>IF(Totaaloverzicht!B177&gt;0,Totaaloverzicht!B177," ")</f>
        <v>Opslagmethode - t.b.v. behoud vezels</v>
      </c>
      <c r="C177" s="62" t="s">
        <v>289</v>
      </c>
      <c r="D177" s="62" t="s">
        <v>289</v>
      </c>
      <c r="E177" s="10" t="s">
        <v>64</v>
      </c>
      <c r="F177" s="62" t="s">
        <v>55</v>
      </c>
      <c r="G177" s="26">
        <v>3</v>
      </c>
      <c r="H177" s="65" t="s">
        <v>299</v>
      </c>
      <c r="I177" s="47" t="s">
        <v>64</v>
      </c>
      <c r="J177" t="s">
        <v>155</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10" t="s">
        <v>623</v>
      </c>
      <c r="D180" s="10" t="s">
        <v>623</v>
      </c>
      <c r="E180" s="10" t="s">
        <v>549</v>
      </c>
      <c r="F180" s="62" t="s">
        <v>55</v>
      </c>
      <c r="G180" s="26">
        <v>3</v>
      </c>
      <c r="H180" s="65" t="s">
        <v>299</v>
      </c>
      <c r="I180" s="47" t="s">
        <v>549</v>
      </c>
      <c r="J180" t="s">
        <v>155</v>
      </c>
    </row>
    <row r="181" spans="2:10" x14ac:dyDescent="0.2">
      <c r="B181" t="str">
        <f>IF(Totaaloverzicht!B181&gt;0,Totaaloverzicht!B181," ")</f>
        <v>Lengte fracties - mm - maximaal</v>
      </c>
      <c r="C181" s="10" t="s">
        <v>623</v>
      </c>
      <c r="D181" s="10" t="s">
        <v>623</v>
      </c>
      <c r="E181" s="10" t="s">
        <v>549</v>
      </c>
      <c r="F181" s="62" t="s">
        <v>55</v>
      </c>
      <c r="G181" s="26">
        <v>3</v>
      </c>
      <c r="H181" s="65" t="s">
        <v>299</v>
      </c>
      <c r="I181" s="47" t="s">
        <v>549</v>
      </c>
      <c r="J181" t="s">
        <v>155</v>
      </c>
    </row>
    <row r="182" spans="2:10" x14ac:dyDescent="0.2">
      <c r="B182" t="str">
        <f>IF(Totaaloverzicht!B182&gt;0,Totaaloverzicht!B182," ")</f>
        <v>Breedte fracties - mm</v>
      </c>
      <c r="C182" s="10" t="s">
        <v>623</v>
      </c>
      <c r="D182" s="10" t="s">
        <v>623</v>
      </c>
      <c r="E182" s="10" t="s">
        <v>549</v>
      </c>
      <c r="F182" s="62" t="s">
        <v>55</v>
      </c>
      <c r="G182" s="26">
        <v>3</v>
      </c>
      <c r="H182" s="65" t="s">
        <v>299</v>
      </c>
      <c r="I182" s="47" t="s">
        <v>549</v>
      </c>
      <c r="J182" t="s">
        <v>155</v>
      </c>
    </row>
    <row r="183" spans="2:10" x14ac:dyDescent="0.2">
      <c r="B183" t="str">
        <f>IF(Totaaloverzicht!B183&gt;0,Totaaloverzicht!B183," ")</f>
        <v>Diameter fracties - mm</v>
      </c>
      <c r="C183" s="10" t="s">
        <v>623</v>
      </c>
      <c r="D183" s="10" t="s">
        <v>623</v>
      </c>
      <c r="E183" s="10" t="s">
        <v>549</v>
      </c>
      <c r="F183" s="62" t="s">
        <v>55</v>
      </c>
      <c r="G183" s="26">
        <v>3</v>
      </c>
      <c r="H183" s="65" t="s">
        <v>299</v>
      </c>
      <c r="I183" s="47" t="s">
        <v>549</v>
      </c>
      <c r="J183" t="s">
        <v>155</v>
      </c>
    </row>
    <row r="184" spans="2:10" x14ac:dyDescent="0.2">
      <c r="B184" t="str">
        <f>IF(Totaaloverzicht!B184&gt;0,Totaaloverzicht!B184," ")</f>
        <v>Lengte-diameter verhouding fracties</v>
      </c>
      <c r="C184" s="10" t="s">
        <v>623</v>
      </c>
      <c r="D184" s="10" t="s">
        <v>623</v>
      </c>
      <c r="E184" s="10" t="s">
        <v>549</v>
      </c>
      <c r="F184" s="62" t="s">
        <v>55</v>
      </c>
      <c r="G184" s="26">
        <v>3</v>
      </c>
      <c r="H184" s="65" t="s">
        <v>299</v>
      </c>
      <c r="I184" s="47" t="s">
        <v>549</v>
      </c>
      <c r="J184" t="s">
        <v>155</v>
      </c>
    </row>
    <row r="185" spans="2:10" x14ac:dyDescent="0.2">
      <c r="B185" t="str">
        <f>IF(Totaaloverzicht!B185&gt;0,Totaaloverzicht!B185," ")</f>
        <v>Verdeling deeltjesgrootte</v>
      </c>
      <c r="C185" s="10" t="s">
        <v>623</v>
      </c>
      <c r="D185" s="10" t="s">
        <v>623</v>
      </c>
      <c r="E185" s="10" t="s">
        <v>549</v>
      </c>
      <c r="F185" s="62" t="s">
        <v>55</v>
      </c>
      <c r="G185" s="26">
        <v>3</v>
      </c>
      <c r="H185" s="65" t="s">
        <v>299</v>
      </c>
      <c r="I185" s="47" t="s">
        <v>549</v>
      </c>
      <c r="J185" t="s">
        <v>155</v>
      </c>
    </row>
    <row r="186" spans="2:10" x14ac:dyDescent="0.2">
      <c r="B186" t="str">
        <f>IF(Totaaloverzicht!B186&gt;0,Totaaloverzicht!B186," ")</f>
        <v>Haksel/maal/zeef/snij-methoden</v>
      </c>
      <c r="C186" s="62" t="s">
        <v>289</v>
      </c>
      <c r="D186" s="62" t="s">
        <v>289</v>
      </c>
      <c r="E186" s="10" t="s">
        <v>64</v>
      </c>
      <c r="F186" s="62" t="s">
        <v>55</v>
      </c>
      <c r="G186" s="26">
        <v>3</v>
      </c>
      <c r="H186" s="65" t="s">
        <v>299</v>
      </c>
      <c r="I186" s="47" t="s">
        <v>64</v>
      </c>
      <c r="J186" t="s">
        <v>155</v>
      </c>
    </row>
    <row r="187" spans="2:10" x14ac:dyDescent="0.2">
      <c r="B187" t="str">
        <f>IF(Totaaloverzicht!B187&gt;0,Totaaloverzicht!B187," ")</f>
        <v>Stofvorming tijdens hakselen/malen/zeven/snijden</v>
      </c>
      <c r="C187" s="62" t="s">
        <v>289</v>
      </c>
      <c r="D187" s="62" t="s">
        <v>289</v>
      </c>
      <c r="E187" s="10" t="s">
        <v>64</v>
      </c>
      <c r="F187" s="62" t="s">
        <v>55</v>
      </c>
      <c r="G187" s="26">
        <v>3</v>
      </c>
      <c r="H187" s="65" t="s">
        <v>299</v>
      </c>
      <c r="I187" s="47" t="s">
        <v>64</v>
      </c>
      <c r="J187" t="s">
        <v>155</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62" t="s">
        <v>289</v>
      </c>
      <c r="D190" s="62" t="s">
        <v>289</v>
      </c>
      <c r="E190" s="10" t="s">
        <v>64</v>
      </c>
      <c r="F190" s="62" t="s">
        <v>55</v>
      </c>
      <c r="G190" s="26">
        <v>3</v>
      </c>
      <c r="H190" s="65" t="s">
        <v>299</v>
      </c>
      <c r="I190" s="47" t="s">
        <v>64</v>
      </c>
      <c r="J190" t="s">
        <v>155</v>
      </c>
    </row>
    <row r="191" spans="2:10" x14ac:dyDescent="0.2">
      <c r="B191" t="str">
        <f>IF(Totaaloverzicht!B191&gt;0,Totaaloverzicht!B191," ")</f>
        <v>Eiwitverwijdering - methode</v>
      </c>
      <c r="C191" s="62" t="s">
        <v>289</v>
      </c>
      <c r="D191" s="62" t="s">
        <v>289</v>
      </c>
      <c r="E191" s="10" t="s">
        <v>64</v>
      </c>
      <c r="F191" s="62" t="s">
        <v>55</v>
      </c>
      <c r="G191" s="26">
        <v>3</v>
      </c>
      <c r="H191" s="65" t="s">
        <v>299</v>
      </c>
      <c r="I191" s="47" t="s">
        <v>64</v>
      </c>
      <c r="J191" t="s">
        <v>155</v>
      </c>
    </row>
    <row r="192" spans="2:10" x14ac:dyDescent="0.2">
      <c r="B192" t="str">
        <f>IF(Totaaloverzicht!B192&gt;0,Totaaloverzicht!B192," ")</f>
        <v>Zetmeelverwijdering</v>
      </c>
      <c r="C192" s="62" t="s">
        <v>289</v>
      </c>
      <c r="D192" s="62" t="s">
        <v>289</v>
      </c>
      <c r="E192" s="10" t="s">
        <v>64</v>
      </c>
      <c r="F192" s="62" t="s">
        <v>55</v>
      </c>
      <c r="G192" s="26">
        <v>3</v>
      </c>
      <c r="H192" s="65" t="s">
        <v>299</v>
      </c>
      <c r="I192" s="47" t="s">
        <v>64</v>
      </c>
      <c r="J192" t="s">
        <v>155</v>
      </c>
    </row>
    <row r="193" spans="2:20" x14ac:dyDescent="0.2">
      <c r="B193" t="str">
        <f>IF(Totaaloverzicht!B193&gt;0,Totaaloverzicht!B193," ")</f>
        <v>Zetmeelverwijdering - methode</v>
      </c>
      <c r="C193" s="62" t="s">
        <v>289</v>
      </c>
      <c r="D193" s="62" t="s">
        <v>289</v>
      </c>
      <c r="E193" s="10" t="s">
        <v>64</v>
      </c>
      <c r="F193" s="62" t="s">
        <v>55</v>
      </c>
      <c r="G193" s="26">
        <v>3</v>
      </c>
      <c r="H193" s="65" t="s">
        <v>299</v>
      </c>
      <c r="I193" s="47" t="s">
        <v>64</v>
      </c>
      <c r="J193" t="s">
        <v>155</v>
      </c>
    </row>
    <row r="194" spans="2:20" x14ac:dyDescent="0.2">
      <c r="B194" t="str">
        <f>IF(Totaaloverzicht!B194&gt;0,Totaaloverzicht!B194," ")</f>
        <v>Cellulose ontsluiting</v>
      </c>
      <c r="C194" s="10" t="s">
        <v>64</v>
      </c>
      <c r="D194" s="10" t="s">
        <v>64</v>
      </c>
      <c r="E194" s="10" t="s">
        <v>64</v>
      </c>
      <c r="F194" s="62" t="s">
        <v>55</v>
      </c>
      <c r="G194" s="26">
        <v>3</v>
      </c>
      <c r="H194" s="65" t="s">
        <v>299</v>
      </c>
      <c r="I194" s="47" t="s">
        <v>64</v>
      </c>
      <c r="J194" t="s">
        <v>155</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62" t="s">
        <v>289</v>
      </c>
      <c r="D197" s="62" t="s">
        <v>289</v>
      </c>
      <c r="E197" s="10" t="s">
        <v>285</v>
      </c>
      <c r="F197" s="62" t="s">
        <v>55</v>
      </c>
      <c r="G197" s="26">
        <v>3</v>
      </c>
      <c r="H197" s="65" t="s">
        <v>299</v>
      </c>
      <c r="I197" s="47" t="s">
        <v>285</v>
      </c>
      <c r="J197" t="s">
        <v>155</v>
      </c>
      <c r="Q197" s="24" t="s">
        <v>279</v>
      </c>
    </row>
    <row r="198" spans="2:20" x14ac:dyDescent="0.2">
      <c r="B198" t="str">
        <f>IF(Totaaloverzicht!B198&gt;0,Totaaloverzicht!B198," ")</f>
        <v>Leverwijze - alternatief</v>
      </c>
      <c r="C198" s="62" t="s">
        <v>289</v>
      </c>
      <c r="D198" s="62" t="s">
        <v>289</v>
      </c>
      <c r="E198" s="10" t="s">
        <v>64</v>
      </c>
      <c r="F198" s="62" t="s">
        <v>55</v>
      </c>
      <c r="G198" s="26">
        <v>3</v>
      </c>
      <c r="H198" s="65" t="s">
        <v>299</v>
      </c>
      <c r="I198" s="47" t="s">
        <v>64</v>
      </c>
      <c r="J198" t="s">
        <v>155</v>
      </c>
    </row>
    <row r="199" spans="2:20" x14ac:dyDescent="0.2">
      <c r="B199" t="str">
        <f>IF(Totaaloverzicht!B199&gt;0,Totaaloverzicht!B199," ")</f>
        <v>Luchtdicht</v>
      </c>
      <c r="C199" s="62" t="s">
        <v>289</v>
      </c>
      <c r="D199" s="62" t="s">
        <v>289</v>
      </c>
      <c r="E199" s="10" t="s">
        <v>297</v>
      </c>
      <c r="F199" s="62" t="s">
        <v>55</v>
      </c>
      <c r="G199" s="26">
        <v>3</v>
      </c>
      <c r="H199" s="65" t="s">
        <v>299</v>
      </c>
      <c r="I199" s="47" t="s">
        <v>297</v>
      </c>
      <c r="J199" t="s">
        <v>155</v>
      </c>
    </row>
    <row r="200" spans="2:20" x14ac:dyDescent="0.2">
      <c r="B200" t="str">
        <f>IF(Totaaloverzicht!B200&gt;0,Totaaloverzicht!B200," ")</f>
        <v>Luchtdicht - methode</v>
      </c>
      <c r="C200" s="62" t="s">
        <v>289</v>
      </c>
      <c r="D200" s="62" t="s">
        <v>289</v>
      </c>
      <c r="E200" s="10" t="s">
        <v>284</v>
      </c>
      <c r="F200" s="62" t="s">
        <v>55</v>
      </c>
      <c r="G200" s="26">
        <v>3</v>
      </c>
      <c r="H200" s="65" t="s">
        <v>299</v>
      </c>
      <c r="I200" s="47" t="s">
        <v>284</v>
      </c>
      <c r="J200" t="s">
        <v>155</v>
      </c>
    </row>
    <row r="201" spans="2:20" x14ac:dyDescent="0.2">
      <c r="B201" t="str">
        <f>IF(Totaaloverzicht!B201&gt;0,Totaaloverzicht!B201," ")</f>
        <v>Dichtheid bij levering</v>
      </c>
      <c r="C201" s="62" t="s">
        <v>289</v>
      </c>
      <c r="D201" s="62" t="s">
        <v>289</v>
      </c>
      <c r="E201" s="10" t="s">
        <v>285</v>
      </c>
      <c r="F201" s="62" t="s">
        <v>55</v>
      </c>
      <c r="G201" s="26">
        <v>3</v>
      </c>
      <c r="H201" s="65" t="s">
        <v>299</v>
      </c>
      <c r="I201" s="47" t="s">
        <v>285</v>
      </c>
      <c r="J201" t="s">
        <v>155</v>
      </c>
    </row>
    <row r="202" spans="2:20" x14ac:dyDescent="0.2">
      <c r="B202" s="61" t="str">
        <f>IF(Totaaloverzicht!B202&gt;0,Totaaloverzicht!B202," ")</f>
        <v>Stofvorming tijdens transport</v>
      </c>
      <c r="C202" s="62" t="s">
        <v>289</v>
      </c>
      <c r="D202" s="62" t="s">
        <v>289</v>
      </c>
      <c r="E202" s="10" t="s">
        <v>64</v>
      </c>
      <c r="F202" s="62" t="s">
        <v>55</v>
      </c>
      <c r="G202" s="26">
        <v>3</v>
      </c>
      <c r="H202" s="65" t="s">
        <v>299</v>
      </c>
      <c r="I202" s="47" t="s">
        <v>64</v>
      </c>
      <c r="J202" t="s">
        <v>155</v>
      </c>
    </row>
    <row r="203" spans="2:20" x14ac:dyDescent="0.2">
      <c r="B203" s="61" t="str">
        <f>IF(Totaaloverzicht!B203&gt;0,Totaaloverzicht!B203," ")</f>
        <v>Stofvorming bij lossen</v>
      </c>
      <c r="C203" s="62" t="s">
        <v>289</v>
      </c>
      <c r="D203" s="62" t="s">
        <v>289</v>
      </c>
      <c r="E203" s="10" t="s">
        <v>64</v>
      </c>
      <c r="F203" s="62" t="s">
        <v>55</v>
      </c>
      <c r="G203" s="26">
        <v>3</v>
      </c>
      <c r="H203" s="65" t="s">
        <v>299</v>
      </c>
      <c r="I203" s="47" t="s">
        <v>64</v>
      </c>
      <c r="J203" t="s">
        <v>155</v>
      </c>
    </row>
    <row r="204" spans="2:20" x14ac:dyDescent="0.2">
      <c r="B204" s="61" t="str">
        <f>IF(Totaaloverzicht!B204&gt;0,Totaaloverzicht!B204," ")</f>
        <v>Free flowing (geen hinder/brugvorming in trechter)</v>
      </c>
      <c r="C204" s="62" t="s">
        <v>289</v>
      </c>
      <c r="D204" s="62" t="s">
        <v>289</v>
      </c>
      <c r="E204" s="10" t="s">
        <v>64</v>
      </c>
      <c r="F204" s="62" t="s">
        <v>55</v>
      </c>
      <c r="G204" s="26">
        <v>3</v>
      </c>
      <c r="H204" s="65" t="s">
        <v>299</v>
      </c>
      <c r="I204" s="47" t="s">
        <v>64</v>
      </c>
      <c r="J204" t="s">
        <v>155</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12"/>
      <c r="G206" s="12"/>
      <c r="H206" s="88"/>
      <c r="I206" s="59"/>
      <c r="J206" s="12"/>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10" t="s">
        <v>286</v>
      </c>
      <c r="D208" s="10" t="s">
        <v>286</v>
      </c>
      <c r="E208" s="10" t="s">
        <v>286</v>
      </c>
      <c r="F208" s="62" t="s">
        <v>55</v>
      </c>
      <c r="G208" s="26">
        <v>3</v>
      </c>
      <c r="H208" s="65" t="s">
        <v>299</v>
      </c>
      <c r="I208" s="47" t="s">
        <v>286</v>
      </c>
      <c r="J208" t="s">
        <v>155</v>
      </c>
      <c r="Q208" t="s">
        <v>301</v>
      </c>
    </row>
    <row r="209" spans="2:10" x14ac:dyDescent="0.2">
      <c r="B209" t="str">
        <f>IF(Totaaloverzicht!B209&gt;0,Totaaloverzicht!B209," ")</f>
        <v>(d.m.v. opslag in plant + vernatten veen)</v>
      </c>
    </row>
    <row r="210" spans="2:10" x14ac:dyDescent="0.2">
      <c r="B210" t="str">
        <f>IF(Totaaloverzicht!B210&gt;0,Totaaloverzicht!B210," ")</f>
        <v xml:space="preserve"> </v>
      </c>
    </row>
    <row r="211" spans="2:10" x14ac:dyDescent="0.2">
      <c r="B211" t="str">
        <f>IF(Totaaloverzicht!B211&gt;0,Totaaloverzicht!B211," ")</f>
        <v>Besparing uitstoot CO2 - in oogst &amp; verwerking</v>
      </c>
      <c r="C211" s="10" t="s">
        <v>286</v>
      </c>
      <c r="D211" s="10" t="s">
        <v>286</v>
      </c>
      <c r="E211" s="10" t="s">
        <v>286</v>
      </c>
      <c r="F211" s="62" t="s">
        <v>55</v>
      </c>
      <c r="G211" s="26">
        <v>3</v>
      </c>
      <c r="H211" s="65" t="s">
        <v>299</v>
      </c>
      <c r="I211" s="47" t="s">
        <v>286</v>
      </c>
      <c r="J211" t="s">
        <v>155</v>
      </c>
    </row>
    <row r="212" spans="2:10" x14ac:dyDescent="0.2">
      <c r="B212" t="str">
        <f>IF(Totaaloverzicht!B212&gt;0,Totaaloverzicht!B212," ")</f>
        <v xml:space="preserve"> </v>
      </c>
    </row>
    <row r="213" spans="2:10" x14ac:dyDescent="0.2">
      <c r="B213" t="str">
        <f>IF(Totaaloverzicht!B213&gt;0,Totaaloverzicht!B213," ")</f>
        <v>Vermijding bodemdaling</v>
      </c>
      <c r="C213" s="10" t="s">
        <v>287</v>
      </c>
      <c r="D213" s="10" t="s">
        <v>287</v>
      </c>
      <c r="E213" s="10" t="s">
        <v>287</v>
      </c>
      <c r="F213" s="62" t="s">
        <v>55</v>
      </c>
      <c r="G213" s="26">
        <v>3</v>
      </c>
      <c r="H213" s="65" t="s">
        <v>299</v>
      </c>
      <c r="I213" s="47" t="s">
        <v>287</v>
      </c>
      <c r="J213" t="s">
        <v>155</v>
      </c>
    </row>
    <row r="214" spans="2:10" x14ac:dyDescent="0.2">
      <c r="B214" t="str">
        <f>IF(Totaaloverzicht!B214&gt;0,Totaaloverzicht!B214," ")</f>
        <v xml:space="preserve"> </v>
      </c>
    </row>
    <row r="215" spans="2:10" x14ac:dyDescent="0.2">
      <c r="B215" t="str">
        <f>IF(Totaaloverzicht!B215&gt;0,Totaaloverzicht!B215," ")</f>
        <v>Biodiversiteitswinst</v>
      </c>
      <c r="C215" s="10" t="s">
        <v>287</v>
      </c>
      <c r="D215" s="10" t="s">
        <v>287</v>
      </c>
      <c r="E215" s="10" t="s">
        <v>287</v>
      </c>
      <c r="F215" s="62" t="s">
        <v>55</v>
      </c>
      <c r="G215" s="26">
        <v>3</v>
      </c>
      <c r="H215" s="65" t="s">
        <v>299</v>
      </c>
      <c r="I215" s="47" t="s">
        <v>287</v>
      </c>
      <c r="J215" t="s">
        <v>155</v>
      </c>
    </row>
    <row r="216" spans="2:10" x14ac:dyDescent="0.2">
      <c r="B216" t="str">
        <f>IF(Totaaloverzicht!B216&gt;0,Totaaloverzicht!B216," ")</f>
        <v>Landschapsherstel</v>
      </c>
      <c r="C216" s="10" t="s">
        <v>287</v>
      </c>
      <c r="D216" s="10" t="s">
        <v>287</v>
      </c>
      <c r="E216" s="10" t="s">
        <v>287</v>
      </c>
      <c r="F216" s="62" t="s">
        <v>55</v>
      </c>
      <c r="G216" s="26">
        <v>3</v>
      </c>
      <c r="H216" s="65" t="s">
        <v>299</v>
      </c>
      <c r="I216" s="47" t="s">
        <v>287</v>
      </c>
      <c r="J216" t="s">
        <v>155</v>
      </c>
    </row>
    <row r="217" spans="2:10" x14ac:dyDescent="0.2">
      <c r="B217" t="str">
        <f>IF(Totaaloverzicht!B217&gt;0,Totaaloverzicht!B217," ")</f>
        <v xml:space="preserve"> </v>
      </c>
    </row>
    <row r="218" spans="2:10" x14ac:dyDescent="0.2">
      <c r="B218" t="str">
        <f>IF(Totaaloverzicht!B218&gt;0,Totaaloverzicht!B218," ")</f>
        <v>Uitmijnen bodem</v>
      </c>
      <c r="C218" s="10" t="s">
        <v>286</v>
      </c>
      <c r="D218" s="10" t="s">
        <v>286</v>
      </c>
      <c r="E218" s="10" t="s">
        <v>286</v>
      </c>
      <c r="F218" s="62" t="s">
        <v>55</v>
      </c>
      <c r="G218" s="26">
        <v>3</v>
      </c>
      <c r="H218" s="65" t="s">
        <v>299</v>
      </c>
      <c r="I218" s="47" t="s">
        <v>286</v>
      </c>
      <c r="J218" t="s">
        <v>155</v>
      </c>
    </row>
    <row r="219" spans="2:10" x14ac:dyDescent="0.2">
      <c r="B219" t="str">
        <f>IF(Totaaloverzicht!B219&gt;0,Totaaloverzicht!B219," ")</f>
        <v>Zuivering oppervlakte- &amp; grondwater</v>
      </c>
      <c r="C219" s="10" t="s">
        <v>286</v>
      </c>
      <c r="D219" s="10" t="s">
        <v>286</v>
      </c>
      <c r="E219" s="10" t="s">
        <v>286</v>
      </c>
      <c r="F219" s="62" t="s">
        <v>55</v>
      </c>
      <c r="G219" s="26">
        <v>3</v>
      </c>
      <c r="H219" s="65" t="s">
        <v>299</v>
      </c>
      <c r="I219" s="47" t="s">
        <v>286</v>
      </c>
      <c r="J219" t="s">
        <v>155</v>
      </c>
    </row>
    <row r="220" spans="2:10" x14ac:dyDescent="0.2">
      <c r="B220" t="str">
        <f>IF(Totaaloverzicht!B220&gt;0,Totaaloverzicht!B220," ")</f>
        <v xml:space="preserve"> </v>
      </c>
    </row>
    <row r="221" spans="2:10" x14ac:dyDescent="0.2">
      <c r="B221" t="str">
        <f>IF(Totaaloverzicht!B221&gt;0,Totaaloverzicht!B221," ")</f>
        <v>Waterbuffering - tegen droogte</v>
      </c>
      <c r="C221" s="10" t="s">
        <v>286</v>
      </c>
      <c r="D221" s="10" t="s">
        <v>286</v>
      </c>
      <c r="E221" s="10" t="s">
        <v>286</v>
      </c>
      <c r="F221" s="62" t="s">
        <v>55</v>
      </c>
      <c r="G221" s="26">
        <v>3</v>
      </c>
      <c r="H221" s="65" t="s">
        <v>299</v>
      </c>
      <c r="I221" s="47" t="s">
        <v>286</v>
      </c>
      <c r="J221" t="s">
        <v>155</v>
      </c>
    </row>
    <row r="222" spans="2:10" x14ac:dyDescent="0.2">
      <c r="B222" t="str">
        <f>IF(Totaaloverzicht!B222&gt;0,Totaaloverzicht!B222," ")</f>
        <v xml:space="preserve"> </v>
      </c>
    </row>
    <row r="223" spans="2:10" x14ac:dyDescent="0.2">
      <c r="B223" t="str">
        <f>IF(Totaaloverzicht!B223&gt;0,Totaaloverzicht!B223," ")</f>
        <v xml:space="preserve"> </v>
      </c>
    </row>
    <row r="224" spans="2:10" x14ac:dyDescent="0.2">
      <c r="B224" t="str">
        <f>IF(Totaaloverzicht!B224&gt;0,Totaaloverzicht!B224," ")</f>
        <v xml:space="preserve"> </v>
      </c>
    </row>
    <row r="225" spans="2:20" x14ac:dyDescent="0.2">
      <c r="B225" s="27" t="str">
        <f>IF(Totaaloverzicht!B225&gt;0,Totaaloverzicht!B225," ")</f>
        <v>Noot:</v>
      </c>
    </row>
    <row r="226" spans="2:20" x14ac:dyDescent="0.2">
      <c r="B226" t="str">
        <f>IF(Totaaloverzicht!B226&gt;0,Totaaloverzicht!B226," ")</f>
        <v>*In dit overzicht wordt met stengel de verdichte stengel bedoeld waaraan de aar groeit. Met blad worden zowel de bladeren rond de verdichte stengel bedoeld, alsmede de bladeren die losstaan.</v>
      </c>
    </row>
    <row r="227" spans="2:20" x14ac:dyDescent="0.2">
      <c r="B227" t="str">
        <f>IF(Totaaloverzicht!B227&gt;0,Totaaloverzicht!B227," ")</f>
        <v xml:space="preserve"> </v>
      </c>
    </row>
    <row r="228" spans="2:20" s="10" customFormat="1" x14ac:dyDescent="0.2">
      <c r="B228" t="str">
        <f>IF(Totaaloverzicht!B228&gt;0,Totaaloverzicht!B228," ")</f>
        <v xml:space="preserve"> </v>
      </c>
      <c r="F228"/>
      <c r="G228"/>
      <c r="H228" s="24"/>
      <c r="I228" s="47"/>
      <c r="J228"/>
      <c r="K228"/>
      <c r="L228" s="32"/>
      <c r="M228"/>
      <c r="N228"/>
      <c r="O228" s="32"/>
      <c r="P228"/>
      <c r="Q228"/>
      <c r="R228"/>
      <c r="S228"/>
      <c r="T228"/>
    </row>
    <row r="229" spans="2:20" s="10" customFormat="1" x14ac:dyDescent="0.2">
      <c r="B229" t="str">
        <f>IF(Totaaloverzicht!B229&gt;0,Totaaloverzicht!B229," ")</f>
        <v xml:space="preserve"> </v>
      </c>
      <c r="F229"/>
      <c r="G229"/>
      <c r="H229" s="24"/>
      <c r="I229" s="47"/>
      <c r="J229"/>
      <c r="K229"/>
      <c r="L229" s="32"/>
      <c r="M229"/>
      <c r="N229"/>
      <c r="O229" s="32"/>
      <c r="P229"/>
      <c r="Q229"/>
      <c r="R229"/>
      <c r="S229"/>
      <c r="T229"/>
    </row>
    <row r="230" spans="2:20" s="10" customFormat="1" x14ac:dyDescent="0.2">
      <c r="B230" t="str">
        <f>IF(Totaaloverzicht!B230&gt;0,Totaaloverzicht!B230," ")</f>
        <v xml:space="preserve"> </v>
      </c>
      <c r="F230"/>
      <c r="G230"/>
      <c r="H230" s="24"/>
      <c r="I230" s="47"/>
      <c r="J230"/>
      <c r="K230"/>
      <c r="L230" s="32"/>
      <c r="M230"/>
      <c r="N230"/>
      <c r="O230" s="32"/>
      <c r="P230"/>
      <c r="Q230"/>
      <c r="R230"/>
      <c r="S230"/>
      <c r="T230"/>
    </row>
    <row r="231" spans="2:20" s="10" customFormat="1" x14ac:dyDescent="0.2">
      <c r="B231" t="str">
        <f>IF(Totaaloverzicht!B231&gt;0,Totaaloverzicht!B231," ")</f>
        <v xml:space="preserve"> </v>
      </c>
      <c r="F231"/>
      <c r="G231"/>
      <c r="H231" s="24"/>
      <c r="I231" s="47"/>
      <c r="J231"/>
      <c r="K231"/>
      <c r="L231" s="32"/>
      <c r="M231"/>
      <c r="N231"/>
      <c r="O231" s="32"/>
      <c r="P231"/>
      <c r="Q231"/>
      <c r="R231"/>
      <c r="S231"/>
      <c r="T231"/>
    </row>
    <row r="232" spans="2:20" s="10" customFormat="1" x14ac:dyDescent="0.2">
      <c r="B232" t="str">
        <f>IF(Totaaloverzicht!B232&gt;0,Totaaloverzicht!B232," ")</f>
        <v xml:space="preserve"> </v>
      </c>
      <c r="F232"/>
      <c r="G232"/>
      <c r="H232" s="24"/>
      <c r="I232" s="47"/>
      <c r="J232"/>
      <c r="K232"/>
      <c r="L232" s="32"/>
      <c r="M232"/>
      <c r="N232"/>
      <c r="O232" s="32"/>
      <c r="P232"/>
      <c r="Q232"/>
      <c r="R232"/>
      <c r="S232"/>
      <c r="T232"/>
    </row>
    <row r="233" spans="2:20" s="10" customFormat="1" x14ac:dyDescent="0.2">
      <c r="B233" t="str">
        <f>IF(Totaaloverzicht!B233&gt;0,Totaaloverzicht!B233," ")</f>
        <v xml:space="preserve"> </v>
      </c>
      <c r="F233"/>
      <c r="G233"/>
      <c r="H233" s="24"/>
      <c r="I233" s="47"/>
      <c r="J233"/>
      <c r="K233"/>
      <c r="L233" s="32"/>
      <c r="M233"/>
      <c r="N233"/>
      <c r="O233" s="32"/>
      <c r="P233"/>
      <c r="Q233"/>
      <c r="R233"/>
      <c r="S233"/>
      <c r="T233"/>
    </row>
    <row r="234" spans="2:20" s="10" customFormat="1" x14ac:dyDescent="0.2">
      <c r="B234" t="str">
        <f>IF(Totaaloverzicht!B234&gt;0,Totaaloverzicht!B234," ")</f>
        <v xml:space="preserve"> </v>
      </c>
      <c r="F234"/>
      <c r="G234"/>
      <c r="H234" s="24"/>
      <c r="I234" s="47"/>
      <c r="J234"/>
      <c r="K234"/>
      <c r="L234" s="32"/>
      <c r="M234"/>
      <c r="N234"/>
      <c r="O234" s="32"/>
      <c r="P234"/>
      <c r="Q234"/>
      <c r="R234"/>
      <c r="S234"/>
      <c r="T234"/>
    </row>
    <row r="235" spans="2:20" s="10" customFormat="1" x14ac:dyDescent="0.2">
      <c r="B235" t="str">
        <f>IF(Totaaloverzicht!B235&gt;0,Totaaloverzicht!B235," ")</f>
        <v xml:space="preserve"> </v>
      </c>
      <c r="F235"/>
      <c r="G235"/>
      <c r="H235" s="24"/>
      <c r="I235" s="47"/>
      <c r="J235"/>
      <c r="K235"/>
      <c r="L235" s="32"/>
      <c r="M235"/>
      <c r="N235"/>
      <c r="O235" s="32"/>
      <c r="P235"/>
      <c r="Q235"/>
      <c r="R235"/>
      <c r="S235"/>
      <c r="T235"/>
    </row>
    <row r="236" spans="2:20" s="10" customFormat="1" x14ac:dyDescent="0.2">
      <c r="B236" t="str">
        <f>IF(Totaaloverzicht!B236&gt;0,Totaaloverzicht!B236," ")</f>
        <v xml:space="preserve"> </v>
      </c>
      <c r="F236"/>
      <c r="G236"/>
      <c r="H236" s="24"/>
      <c r="I236" s="47"/>
      <c r="J236"/>
      <c r="K236"/>
      <c r="L236" s="32"/>
      <c r="M236"/>
      <c r="N236"/>
      <c r="O236" s="32"/>
      <c r="P236"/>
      <c r="Q236"/>
      <c r="R236"/>
      <c r="S236"/>
      <c r="T236"/>
    </row>
    <row r="237" spans="2:20" s="10" customFormat="1" x14ac:dyDescent="0.2">
      <c r="B237" t="str">
        <f>IF(Totaaloverzicht!B237&gt;0,Totaaloverzicht!B237," ")</f>
        <v xml:space="preserve"> </v>
      </c>
      <c r="F237"/>
      <c r="G237"/>
      <c r="H237" s="24"/>
      <c r="I237" s="47"/>
      <c r="J237"/>
      <c r="K237"/>
      <c r="L237" s="32"/>
      <c r="M237"/>
      <c r="N237"/>
      <c r="O237" s="32"/>
      <c r="P237"/>
      <c r="Q237"/>
      <c r="R237"/>
      <c r="S237"/>
      <c r="T237"/>
    </row>
    <row r="238" spans="2:20" s="10" customFormat="1" x14ac:dyDescent="0.2">
      <c r="B238" t="str">
        <f>IF(Totaaloverzicht!B238&gt;0,Totaaloverzicht!B238," ")</f>
        <v xml:space="preserve"> </v>
      </c>
      <c r="F238"/>
      <c r="G238"/>
      <c r="H238" s="24"/>
      <c r="I238" s="47"/>
      <c r="J238"/>
      <c r="K238"/>
      <c r="L238" s="32"/>
      <c r="M238"/>
      <c r="N238"/>
      <c r="O238" s="32"/>
      <c r="P238"/>
      <c r="Q238"/>
      <c r="R238"/>
      <c r="S238"/>
      <c r="T238"/>
    </row>
    <row r="239" spans="2:20" s="10" customFormat="1" x14ac:dyDescent="0.2">
      <c r="B239" t="str">
        <f>IF(Totaaloverzicht!B239&gt;0,Totaaloverzicht!B239," ")</f>
        <v xml:space="preserve"> </v>
      </c>
      <c r="F239"/>
      <c r="G239"/>
      <c r="H239" s="24"/>
      <c r="I239" s="47"/>
      <c r="J239"/>
      <c r="K239"/>
      <c r="L239" s="32"/>
      <c r="M239"/>
      <c r="N239"/>
      <c r="O239" s="32"/>
      <c r="P239"/>
      <c r="Q239"/>
      <c r="R239"/>
      <c r="S239"/>
      <c r="T239"/>
    </row>
    <row r="240" spans="2:20" s="10" customFormat="1" x14ac:dyDescent="0.2">
      <c r="B240" t="str">
        <f>IF(Totaaloverzicht!B240&gt;0,Totaaloverzicht!B240," ")</f>
        <v xml:space="preserve"> </v>
      </c>
      <c r="F240"/>
      <c r="G240"/>
      <c r="H240" s="24"/>
      <c r="I240" s="47"/>
      <c r="J240"/>
      <c r="K240"/>
      <c r="L240" s="32"/>
      <c r="M240"/>
      <c r="N240"/>
      <c r="O240" s="32"/>
      <c r="P240"/>
      <c r="Q240"/>
      <c r="R240"/>
      <c r="S240"/>
      <c r="T240"/>
    </row>
    <row r="241" spans="2:20" s="10" customFormat="1" x14ac:dyDescent="0.2">
      <c r="B241" t="str">
        <f>IF(Totaaloverzicht!B241&gt;0,Totaaloverzicht!B241," ")</f>
        <v xml:space="preserve"> </v>
      </c>
      <c r="F241"/>
      <c r="G241"/>
      <c r="H241" s="24"/>
      <c r="I241" s="47"/>
      <c r="J241"/>
      <c r="K241"/>
      <c r="L241" s="32"/>
      <c r="M241"/>
      <c r="N241"/>
      <c r="O241" s="32"/>
      <c r="P241"/>
      <c r="Q241"/>
      <c r="R241"/>
      <c r="S241"/>
      <c r="T241"/>
    </row>
    <row r="242" spans="2:20" s="10" customFormat="1" x14ac:dyDescent="0.2">
      <c r="B242" t="str">
        <f>IF(Totaaloverzicht!B242&gt;0,Totaaloverzicht!B242," ")</f>
        <v xml:space="preserve"> </v>
      </c>
      <c r="F242"/>
      <c r="G242"/>
      <c r="H242" s="24"/>
      <c r="I242" s="47"/>
      <c r="J242"/>
      <c r="K242"/>
      <c r="L242" s="32"/>
      <c r="M242"/>
      <c r="N242"/>
      <c r="O242" s="32"/>
      <c r="P242"/>
      <c r="Q242"/>
      <c r="R242"/>
      <c r="S242"/>
      <c r="T242"/>
    </row>
    <row r="243" spans="2:20" s="10" customFormat="1" x14ac:dyDescent="0.2">
      <c r="B243" t="str">
        <f>IF(Totaaloverzicht!B243&gt;0,Totaaloverzicht!B243," ")</f>
        <v xml:space="preserve"> </v>
      </c>
      <c r="F243"/>
      <c r="G243"/>
      <c r="H243" s="24"/>
      <c r="I243" s="47"/>
      <c r="J243"/>
      <c r="K243"/>
      <c r="L243" s="32"/>
      <c r="M243"/>
      <c r="N243"/>
      <c r="O243" s="32"/>
      <c r="P243"/>
      <c r="Q243"/>
      <c r="R243"/>
      <c r="S243"/>
      <c r="T243"/>
    </row>
    <row r="244" spans="2:20" s="10" customFormat="1" x14ac:dyDescent="0.2">
      <c r="B244" t="str">
        <f>IF(Totaaloverzicht!B244&gt;0,Totaaloverzicht!B244," ")</f>
        <v xml:space="preserve"> </v>
      </c>
      <c r="F244"/>
      <c r="G244"/>
      <c r="H244" s="24"/>
      <c r="I244" s="47"/>
      <c r="J244"/>
      <c r="K244"/>
      <c r="L244" s="32"/>
      <c r="M244"/>
      <c r="N244"/>
      <c r="O244" s="32"/>
      <c r="P244"/>
      <c r="Q244"/>
      <c r="R244"/>
      <c r="S244"/>
      <c r="T244"/>
    </row>
    <row r="245" spans="2:20" s="10" customFormat="1" x14ac:dyDescent="0.2">
      <c r="B245" t="str">
        <f>IF(Totaaloverzicht!B245&gt;0,Totaaloverzicht!B245," ")</f>
        <v xml:space="preserve"> </v>
      </c>
      <c r="F245"/>
      <c r="G245"/>
      <c r="H245" s="24"/>
      <c r="I245" s="47"/>
      <c r="J245"/>
      <c r="K245"/>
      <c r="L245" s="32"/>
      <c r="M245"/>
      <c r="N245"/>
      <c r="O245" s="32"/>
      <c r="P245"/>
      <c r="Q245"/>
      <c r="R245"/>
      <c r="S245"/>
      <c r="T245"/>
    </row>
    <row r="246" spans="2:20" s="10" customFormat="1" x14ac:dyDescent="0.2">
      <c r="B246" t="str">
        <f>IF(Totaaloverzicht!B246&gt;0,Totaaloverzicht!B246," ")</f>
        <v xml:space="preserve"> </v>
      </c>
      <c r="F246"/>
      <c r="G246"/>
      <c r="H246" s="24"/>
      <c r="I246" s="47"/>
      <c r="J246"/>
      <c r="K246"/>
      <c r="L246" s="32"/>
      <c r="M246"/>
      <c r="N246"/>
      <c r="O246" s="32"/>
      <c r="P246"/>
      <c r="Q246"/>
      <c r="R246"/>
      <c r="S246"/>
      <c r="T246"/>
    </row>
    <row r="247" spans="2:20" s="10" customFormat="1" x14ac:dyDescent="0.2">
      <c r="B247" t="str">
        <f>IF(Totaaloverzicht!B247&gt;0,Totaaloverzicht!B247," ")</f>
        <v xml:space="preserve"> </v>
      </c>
      <c r="F247"/>
      <c r="G247"/>
      <c r="H247" s="24"/>
      <c r="I247" s="47"/>
      <c r="J247"/>
      <c r="K247"/>
      <c r="L247" s="32"/>
      <c r="M247"/>
      <c r="N247"/>
      <c r="O247" s="32"/>
      <c r="P247"/>
      <c r="Q247"/>
      <c r="R247"/>
      <c r="S247"/>
      <c r="T247"/>
    </row>
    <row r="248" spans="2:20" s="10" customFormat="1" x14ac:dyDescent="0.2">
      <c r="B248" t="str">
        <f>IF(Totaaloverzicht!B248&gt;0,Totaaloverzicht!B248," ")</f>
        <v xml:space="preserve"> </v>
      </c>
      <c r="F248"/>
      <c r="G248"/>
      <c r="H248" s="24"/>
      <c r="I248" s="47"/>
      <c r="J248"/>
      <c r="K248"/>
      <c r="L248" s="32"/>
      <c r="M248"/>
      <c r="N248"/>
      <c r="O248" s="32"/>
      <c r="P248"/>
      <c r="Q248"/>
      <c r="R248"/>
      <c r="S248"/>
      <c r="T248"/>
    </row>
    <row r="249" spans="2:20" s="10" customFormat="1" x14ac:dyDescent="0.2">
      <c r="B249" t="str">
        <f>IF(Totaaloverzicht!B249&gt;0,Totaaloverzicht!B249," ")</f>
        <v xml:space="preserve"> </v>
      </c>
      <c r="F249"/>
      <c r="G249"/>
      <c r="H249" s="24"/>
      <c r="I249" s="47"/>
      <c r="J249"/>
      <c r="K249"/>
      <c r="L249" s="32"/>
      <c r="M249"/>
      <c r="N249"/>
      <c r="O249" s="32"/>
      <c r="P249"/>
      <c r="Q249"/>
      <c r="R249"/>
      <c r="S249"/>
      <c r="T249"/>
    </row>
    <row r="250" spans="2:20" s="10" customFormat="1" x14ac:dyDescent="0.2">
      <c r="B250" t="str">
        <f>IF(Totaaloverzicht!B250&gt;0,Totaaloverzicht!B250," ")</f>
        <v xml:space="preserve"> </v>
      </c>
      <c r="F250"/>
      <c r="G250"/>
      <c r="H250" s="24"/>
      <c r="I250" s="47"/>
      <c r="J250"/>
      <c r="K250"/>
      <c r="L250" s="32"/>
      <c r="M250"/>
      <c r="N250"/>
      <c r="O250" s="32"/>
      <c r="P250"/>
      <c r="Q250"/>
      <c r="R250"/>
      <c r="S250"/>
      <c r="T250"/>
    </row>
    <row r="251" spans="2:20" s="10" customFormat="1" x14ac:dyDescent="0.2">
      <c r="B251" t="str">
        <f>IF(Totaaloverzicht!B251&gt;0,Totaaloverzicht!B251," ")</f>
        <v xml:space="preserve"> </v>
      </c>
      <c r="F251"/>
      <c r="G251"/>
      <c r="H251" s="24"/>
      <c r="I251" s="47"/>
      <c r="J251"/>
      <c r="K251"/>
      <c r="L251" s="32"/>
      <c r="M251"/>
      <c r="N251"/>
      <c r="O251" s="32"/>
      <c r="P251"/>
      <c r="Q251"/>
      <c r="R251"/>
      <c r="S251"/>
      <c r="T251"/>
    </row>
    <row r="252" spans="2:20" s="10" customFormat="1" x14ac:dyDescent="0.2">
      <c r="B252" t="str">
        <f>IF(Totaaloverzicht!B252&gt;0,Totaaloverzicht!B252," ")</f>
        <v xml:space="preserve"> </v>
      </c>
      <c r="F252"/>
      <c r="G252"/>
      <c r="H252" s="24"/>
      <c r="I252" s="47"/>
      <c r="J252"/>
      <c r="K252"/>
      <c r="L252" s="32"/>
      <c r="M252"/>
      <c r="N252"/>
      <c r="O252" s="32"/>
      <c r="P252"/>
      <c r="Q252"/>
      <c r="R252"/>
      <c r="S252"/>
      <c r="T252"/>
    </row>
    <row r="253" spans="2:20" s="10" customFormat="1" x14ac:dyDescent="0.2">
      <c r="B253" t="str">
        <f>IF(Totaaloverzicht!B253&gt;0,Totaaloverzicht!B253," ")</f>
        <v xml:space="preserve"> </v>
      </c>
      <c r="F253"/>
      <c r="G253"/>
      <c r="H253" s="24"/>
      <c r="I253" s="47"/>
      <c r="J253"/>
      <c r="K253"/>
      <c r="L253" s="32"/>
      <c r="M253"/>
      <c r="N253"/>
      <c r="O253" s="32"/>
      <c r="P253"/>
      <c r="Q253"/>
      <c r="R253"/>
      <c r="S253"/>
      <c r="T253"/>
    </row>
    <row r="254" spans="2:20" s="10" customFormat="1" x14ac:dyDescent="0.2">
      <c r="B254" t="str">
        <f>IF(Totaaloverzicht!B254&gt;0,Totaaloverzicht!B254," ")</f>
        <v xml:space="preserve"> </v>
      </c>
      <c r="F254"/>
      <c r="G254"/>
      <c r="H254" s="24"/>
      <c r="I254" s="47"/>
      <c r="J254"/>
      <c r="K254"/>
      <c r="L254" s="32"/>
      <c r="M254"/>
      <c r="N254"/>
      <c r="O254" s="32"/>
      <c r="P254"/>
      <c r="Q254"/>
      <c r="R254"/>
      <c r="S254"/>
      <c r="T254"/>
    </row>
    <row r="255" spans="2:20" s="10" customFormat="1" x14ac:dyDescent="0.2">
      <c r="B255" t="str">
        <f>IF(Totaaloverzicht!B255&gt;0,Totaaloverzicht!B255," ")</f>
        <v xml:space="preserve"> </v>
      </c>
      <c r="F255"/>
      <c r="G255"/>
      <c r="H255" s="24"/>
      <c r="I255" s="47"/>
      <c r="J255"/>
      <c r="K255"/>
      <c r="L255" s="32"/>
      <c r="M255"/>
      <c r="N255"/>
      <c r="O255" s="32"/>
      <c r="P255"/>
      <c r="Q255"/>
      <c r="R255"/>
      <c r="S255"/>
      <c r="T255"/>
    </row>
    <row r="256" spans="2:20" s="10" customFormat="1" x14ac:dyDescent="0.2">
      <c r="B256" t="str">
        <f>IF(Totaaloverzicht!B256&gt;0,Totaaloverzicht!B256," ")</f>
        <v xml:space="preserve"> </v>
      </c>
      <c r="F256"/>
      <c r="G256"/>
      <c r="H256" s="24"/>
      <c r="I256" s="47"/>
      <c r="J256"/>
      <c r="K256"/>
      <c r="L256" s="32"/>
      <c r="M256"/>
      <c r="N256"/>
      <c r="O256" s="32"/>
      <c r="P256"/>
      <c r="Q256"/>
      <c r="R256"/>
      <c r="S256"/>
      <c r="T256"/>
    </row>
    <row r="257" spans="2:20" s="10" customFormat="1" x14ac:dyDescent="0.2">
      <c r="B257" t="str">
        <f>IF(Totaaloverzicht!B257&gt;0,Totaaloverzicht!B257," ")</f>
        <v xml:space="preserve"> </v>
      </c>
      <c r="F257"/>
      <c r="G257"/>
      <c r="H257" s="24"/>
      <c r="I257" s="47"/>
      <c r="J257"/>
      <c r="K257"/>
      <c r="L257" s="32"/>
      <c r="M257"/>
      <c r="N257"/>
      <c r="O257" s="32"/>
      <c r="P257"/>
      <c r="Q257"/>
      <c r="R257"/>
      <c r="S257"/>
      <c r="T257"/>
    </row>
    <row r="258" spans="2:20" s="10" customFormat="1" x14ac:dyDescent="0.2">
      <c r="B258" t="str">
        <f>IF(Totaaloverzicht!B258&gt;0,Totaaloverzicht!B258," ")</f>
        <v xml:space="preserve"> </v>
      </c>
      <c r="F258"/>
      <c r="G258"/>
      <c r="H258" s="24"/>
      <c r="I258" s="47"/>
      <c r="J258"/>
      <c r="K258"/>
      <c r="L258" s="32"/>
      <c r="M258"/>
      <c r="N258"/>
      <c r="O258" s="32"/>
      <c r="P258"/>
      <c r="Q258"/>
      <c r="R258"/>
      <c r="S258"/>
      <c r="T258"/>
    </row>
    <row r="259" spans="2:20" s="10" customFormat="1" x14ac:dyDescent="0.2">
      <c r="B259" t="str">
        <f>IF(Totaaloverzicht!B259&gt;0,Totaaloverzicht!B259," ")</f>
        <v xml:space="preserve"> </v>
      </c>
      <c r="F259"/>
      <c r="G259"/>
      <c r="H259" s="24"/>
      <c r="I259" s="47"/>
      <c r="J259"/>
      <c r="K259"/>
      <c r="L259" s="32"/>
      <c r="M259"/>
      <c r="N259"/>
      <c r="O259" s="32"/>
      <c r="P259"/>
      <c r="Q259"/>
      <c r="R259"/>
      <c r="S259"/>
      <c r="T259"/>
    </row>
    <row r="260" spans="2:20" s="10" customFormat="1" x14ac:dyDescent="0.2">
      <c r="B260" t="str">
        <f>IF(Totaaloverzicht!B260&gt;0,Totaaloverzicht!B260," ")</f>
        <v xml:space="preserve"> </v>
      </c>
      <c r="F260"/>
      <c r="G260"/>
      <c r="H260" s="24"/>
      <c r="I260" s="47"/>
      <c r="J260"/>
      <c r="K260"/>
      <c r="L260" s="32"/>
      <c r="M260"/>
      <c r="N260"/>
      <c r="O260" s="32"/>
      <c r="P260"/>
      <c r="Q260"/>
      <c r="R260"/>
      <c r="S260"/>
      <c r="T260"/>
    </row>
    <row r="261" spans="2:20" s="10" customFormat="1" x14ac:dyDescent="0.2">
      <c r="B261" t="str">
        <f>IF(Totaaloverzicht!B261&gt;0,Totaaloverzicht!B261," ")</f>
        <v xml:space="preserve"> </v>
      </c>
      <c r="F261"/>
      <c r="G261"/>
      <c r="H261" s="24"/>
      <c r="I261" s="47"/>
      <c r="J261"/>
      <c r="K261"/>
      <c r="L261" s="32"/>
      <c r="M261"/>
      <c r="N261"/>
      <c r="O261" s="32"/>
      <c r="P261"/>
      <c r="Q261"/>
      <c r="R261"/>
      <c r="S261"/>
      <c r="T261"/>
    </row>
    <row r="262" spans="2:20" s="10" customFormat="1" x14ac:dyDescent="0.2">
      <c r="B262" t="str">
        <f>IF(Totaaloverzicht!B262&gt;0,Totaaloverzicht!B262," ")</f>
        <v xml:space="preserve"> </v>
      </c>
      <c r="F262"/>
      <c r="G262"/>
      <c r="H262" s="24"/>
      <c r="I262" s="47"/>
      <c r="J262"/>
      <c r="K262"/>
      <c r="L262" s="32"/>
      <c r="M262"/>
      <c r="N262"/>
      <c r="O262" s="32"/>
      <c r="P262"/>
      <c r="Q262"/>
      <c r="R262"/>
      <c r="S262"/>
      <c r="T262"/>
    </row>
    <row r="263" spans="2:20" s="10" customFormat="1" x14ac:dyDescent="0.2">
      <c r="B263" t="str">
        <f>IF(Totaaloverzicht!B263&gt;0,Totaaloverzicht!B263," ")</f>
        <v xml:space="preserve"> </v>
      </c>
      <c r="F263"/>
      <c r="G263"/>
      <c r="H263" s="24"/>
      <c r="I263" s="47"/>
      <c r="J263"/>
      <c r="K263"/>
      <c r="L263" s="32"/>
      <c r="M263"/>
      <c r="N263"/>
      <c r="O263" s="32"/>
      <c r="P263"/>
      <c r="Q263"/>
      <c r="R263"/>
      <c r="S263"/>
      <c r="T263"/>
    </row>
  </sheetData>
  <mergeCells count="1">
    <mergeCell ref="F4:G4"/>
  </mergeCells>
  <phoneticPr fontId="7" type="noConversion"/>
  <conditionalFormatting sqref="G123:G124 G83:G84 G113:G114 G121 G117 G91:G94">
    <cfRule type="iconSet" priority="98">
      <iconSet showValue="0">
        <cfvo type="percent" val="0"/>
        <cfvo type="num" val="2"/>
        <cfvo type="num" val="3"/>
      </iconSet>
    </cfRule>
  </conditionalFormatting>
  <conditionalFormatting sqref="G160 G143 G188:G189 G164:G165 G179 G205 G172 G195:G196">
    <cfRule type="iconSet" priority="99">
      <iconSet showValue="0">
        <cfvo type="percent" val="0"/>
        <cfvo type="num" val="2"/>
        <cfvo type="num" val="3"/>
      </iconSet>
    </cfRule>
  </conditionalFormatting>
  <conditionalFormatting sqref="G102:G103">
    <cfRule type="iconSet" priority="95">
      <iconSet showValue="0">
        <cfvo type="percent" val="0"/>
        <cfvo type="num" val="2"/>
        <cfvo type="num" val="3"/>
      </iconSet>
    </cfRule>
  </conditionalFormatting>
  <conditionalFormatting sqref="G149">
    <cfRule type="iconSet" priority="101">
      <iconSet showValue="0">
        <cfvo type="percent" val="0"/>
        <cfvo type="num" val="2"/>
        <cfvo type="num" val="3"/>
      </iconSet>
    </cfRule>
  </conditionalFormatting>
  <conditionalFormatting sqref="G44:G45">
    <cfRule type="iconSet" priority="86">
      <iconSet showValue="0">
        <cfvo type="percent" val="0"/>
        <cfvo type="num" val="2"/>
        <cfvo type="num" val="3"/>
      </iconSet>
    </cfRule>
  </conditionalFormatting>
  <conditionalFormatting sqref="G178">
    <cfRule type="iconSet" priority="102">
      <iconSet showValue="0">
        <cfvo type="percent" val="0"/>
        <cfvo type="num" val="2"/>
        <cfvo type="num" val="3"/>
      </iconSet>
    </cfRule>
  </conditionalFormatting>
  <conditionalFormatting sqref="G50:G51">
    <cfRule type="iconSet" priority="459">
      <iconSet showValue="0">
        <cfvo type="percent" val="0"/>
        <cfvo type="num" val="2"/>
        <cfvo type="num" val="3"/>
      </iconSet>
    </cfRule>
  </conditionalFormatting>
  <conditionalFormatting sqref="G56:G59 G32:G33 G8:G21 G23:G24 G36:G39 G68:G69">
    <cfRule type="iconSet" priority="508">
      <iconSet showValue="0">
        <cfvo type="percent" val="0"/>
        <cfvo type="num" val="2"/>
        <cfvo type="num" val="3"/>
      </iconSet>
    </cfRule>
  </conditionalFormatting>
  <conditionalFormatting sqref="G22">
    <cfRule type="iconSet" priority="72">
      <iconSet showValue="0">
        <cfvo type="percent" val="0"/>
        <cfvo type="num" val="2"/>
        <cfvo type="num" val="3"/>
      </iconSet>
    </cfRule>
  </conditionalFormatting>
  <conditionalFormatting sqref="G25:G31">
    <cfRule type="iconSet" priority="71">
      <iconSet showValue="0">
        <cfvo type="percent" val="0"/>
        <cfvo type="num" val="2"/>
        <cfvo type="num" val="3"/>
      </iconSet>
    </cfRule>
  </conditionalFormatting>
  <conditionalFormatting sqref="G34:G35">
    <cfRule type="iconSet" priority="70">
      <iconSet showValue="0">
        <cfvo type="percent" val="0"/>
        <cfvo type="num" val="2"/>
        <cfvo type="num" val="3"/>
      </iconSet>
    </cfRule>
  </conditionalFormatting>
  <conditionalFormatting sqref="G40:G41">
    <cfRule type="iconSet" priority="69">
      <iconSet showValue="0">
        <cfvo type="percent" val="0"/>
        <cfvo type="num" val="2"/>
        <cfvo type="num" val="3"/>
      </iconSet>
    </cfRule>
  </conditionalFormatting>
  <conditionalFormatting sqref="G42:G43">
    <cfRule type="iconSet" priority="68">
      <iconSet showValue="0">
        <cfvo type="percent" val="0"/>
        <cfvo type="num" val="2"/>
        <cfvo type="num" val="3"/>
      </iconSet>
    </cfRule>
  </conditionalFormatting>
  <conditionalFormatting sqref="G46:G47">
    <cfRule type="iconSet" priority="67">
      <iconSet showValue="0">
        <cfvo type="percent" val="0"/>
        <cfvo type="num" val="2"/>
        <cfvo type="num" val="3"/>
      </iconSet>
    </cfRule>
  </conditionalFormatting>
  <conditionalFormatting sqref="G48:G49">
    <cfRule type="iconSet" priority="66">
      <iconSet showValue="0">
        <cfvo type="percent" val="0"/>
        <cfvo type="num" val="2"/>
        <cfvo type="num" val="3"/>
      </iconSet>
    </cfRule>
  </conditionalFormatting>
  <conditionalFormatting sqref="G52:G53">
    <cfRule type="iconSet" priority="65">
      <iconSet showValue="0">
        <cfvo type="percent" val="0"/>
        <cfvo type="num" val="2"/>
        <cfvo type="num" val="3"/>
      </iconSet>
    </cfRule>
  </conditionalFormatting>
  <conditionalFormatting sqref="G54:G55">
    <cfRule type="iconSet" priority="64">
      <iconSet showValue="0">
        <cfvo type="percent" val="0"/>
        <cfvo type="num" val="2"/>
        <cfvo type="num" val="3"/>
      </iconSet>
    </cfRule>
  </conditionalFormatting>
  <conditionalFormatting sqref="G60:G61">
    <cfRule type="iconSet" priority="63">
      <iconSet showValue="0">
        <cfvo type="percent" val="0"/>
        <cfvo type="num" val="2"/>
        <cfvo type="num" val="3"/>
      </iconSet>
    </cfRule>
  </conditionalFormatting>
  <conditionalFormatting sqref="G62:G63">
    <cfRule type="iconSet" priority="62">
      <iconSet showValue="0">
        <cfvo type="percent" val="0"/>
        <cfvo type="num" val="2"/>
        <cfvo type="num" val="3"/>
      </iconSet>
    </cfRule>
  </conditionalFormatting>
  <conditionalFormatting sqref="G64:G65">
    <cfRule type="iconSet" priority="61">
      <iconSet showValue="0">
        <cfvo type="percent" val="0"/>
        <cfvo type="num" val="2"/>
        <cfvo type="num" val="3"/>
      </iconSet>
    </cfRule>
  </conditionalFormatting>
  <conditionalFormatting sqref="G66:G67">
    <cfRule type="iconSet" priority="60">
      <iconSet showValue="0">
        <cfvo type="percent" val="0"/>
        <cfvo type="num" val="2"/>
        <cfvo type="num" val="3"/>
      </iconSet>
    </cfRule>
  </conditionalFormatting>
  <conditionalFormatting sqref="G70:G71">
    <cfRule type="iconSet" priority="59">
      <iconSet showValue="0">
        <cfvo type="percent" val="0"/>
        <cfvo type="num" val="2"/>
        <cfvo type="num" val="3"/>
      </iconSet>
    </cfRule>
  </conditionalFormatting>
  <conditionalFormatting sqref="G72:G73">
    <cfRule type="iconSet" priority="58">
      <iconSet showValue="0">
        <cfvo type="percent" val="0"/>
        <cfvo type="num" val="2"/>
        <cfvo type="num" val="3"/>
      </iconSet>
    </cfRule>
  </conditionalFormatting>
  <conditionalFormatting sqref="G74:G75">
    <cfRule type="iconSet" priority="57">
      <iconSet showValue="0">
        <cfvo type="percent" val="0"/>
        <cfvo type="num" val="2"/>
        <cfvo type="num" val="3"/>
      </iconSet>
    </cfRule>
  </conditionalFormatting>
  <conditionalFormatting sqref="G76:G77">
    <cfRule type="iconSet" priority="56">
      <iconSet showValue="0">
        <cfvo type="percent" val="0"/>
        <cfvo type="num" val="2"/>
        <cfvo type="num" val="3"/>
      </iconSet>
    </cfRule>
  </conditionalFormatting>
  <conditionalFormatting sqref="G78:G79">
    <cfRule type="iconSet" priority="55">
      <iconSet showValue="0">
        <cfvo type="percent" val="0"/>
        <cfvo type="num" val="2"/>
        <cfvo type="num" val="3"/>
      </iconSet>
    </cfRule>
  </conditionalFormatting>
  <conditionalFormatting sqref="G80">
    <cfRule type="iconSet" priority="54">
      <iconSet showValue="0">
        <cfvo type="percent" val="0"/>
        <cfvo type="num" val="2"/>
        <cfvo type="num" val="3"/>
      </iconSet>
    </cfRule>
  </conditionalFormatting>
  <conditionalFormatting sqref="G81:G82">
    <cfRule type="iconSet" priority="53">
      <iconSet showValue="0">
        <cfvo type="percent" val="0"/>
        <cfvo type="num" val="2"/>
        <cfvo type="num" val="3"/>
      </iconSet>
    </cfRule>
  </conditionalFormatting>
  <conditionalFormatting sqref="G85:G86">
    <cfRule type="iconSet" priority="52">
      <iconSet showValue="0">
        <cfvo type="percent" val="0"/>
        <cfvo type="num" val="2"/>
        <cfvo type="num" val="3"/>
      </iconSet>
    </cfRule>
  </conditionalFormatting>
  <conditionalFormatting sqref="G87:G88">
    <cfRule type="iconSet" priority="51">
      <iconSet showValue="0">
        <cfvo type="percent" val="0"/>
        <cfvo type="num" val="2"/>
        <cfvo type="num" val="3"/>
      </iconSet>
    </cfRule>
  </conditionalFormatting>
  <conditionalFormatting sqref="G89:G90">
    <cfRule type="iconSet" priority="50">
      <iconSet showValue="0">
        <cfvo type="percent" val="0"/>
        <cfvo type="num" val="2"/>
        <cfvo type="num" val="3"/>
      </iconSet>
    </cfRule>
  </conditionalFormatting>
  <conditionalFormatting sqref="G95:G96">
    <cfRule type="iconSet" priority="49">
      <iconSet showValue="0">
        <cfvo type="percent" val="0"/>
        <cfvo type="num" val="2"/>
        <cfvo type="num" val="3"/>
      </iconSet>
    </cfRule>
  </conditionalFormatting>
  <conditionalFormatting sqref="G97:G98">
    <cfRule type="iconSet" priority="48">
      <iconSet showValue="0">
        <cfvo type="percent" val="0"/>
        <cfvo type="num" val="2"/>
        <cfvo type="num" val="3"/>
      </iconSet>
    </cfRule>
  </conditionalFormatting>
  <conditionalFormatting sqref="G99">
    <cfRule type="iconSet" priority="47">
      <iconSet showValue="0">
        <cfvo type="percent" val="0"/>
        <cfvo type="num" val="2"/>
        <cfvo type="num" val="3"/>
      </iconSet>
    </cfRule>
  </conditionalFormatting>
  <conditionalFormatting sqref="G100:G101">
    <cfRule type="iconSet" priority="46">
      <iconSet showValue="0">
        <cfvo type="percent" val="0"/>
        <cfvo type="num" val="2"/>
        <cfvo type="num" val="3"/>
      </iconSet>
    </cfRule>
  </conditionalFormatting>
  <conditionalFormatting sqref="G104:G105">
    <cfRule type="iconSet" priority="45">
      <iconSet showValue="0">
        <cfvo type="percent" val="0"/>
        <cfvo type="num" val="2"/>
        <cfvo type="num" val="3"/>
      </iconSet>
    </cfRule>
  </conditionalFormatting>
  <conditionalFormatting sqref="G106:G107">
    <cfRule type="iconSet" priority="44">
      <iconSet showValue="0">
        <cfvo type="percent" val="0"/>
        <cfvo type="num" val="2"/>
        <cfvo type="num" val="3"/>
      </iconSet>
    </cfRule>
  </conditionalFormatting>
  <conditionalFormatting sqref="G108:G109">
    <cfRule type="iconSet" priority="43">
      <iconSet showValue="0">
        <cfvo type="percent" val="0"/>
        <cfvo type="num" val="2"/>
        <cfvo type="num" val="3"/>
      </iconSet>
    </cfRule>
  </conditionalFormatting>
  <conditionalFormatting sqref="G110">
    <cfRule type="iconSet" priority="42">
      <iconSet showValue="0">
        <cfvo type="percent" val="0"/>
        <cfvo type="num" val="2"/>
        <cfvo type="num" val="3"/>
      </iconSet>
    </cfRule>
  </conditionalFormatting>
  <conditionalFormatting sqref="G111:G112">
    <cfRule type="iconSet" priority="41">
      <iconSet showValue="0">
        <cfvo type="percent" val="0"/>
        <cfvo type="num" val="2"/>
        <cfvo type="num" val="3"/>
      </iconSet>
    </cfRule>
  </conditionalFormatting>
  <conditionalFormatting sqref="G115:G116">
    <cfRule type="iconSet" priority="40">
      <iconSet showValue="0">
        <cfvo type="percent" val="0"/>
        <cfvo type="num" val="2"/>
        <cfvo type="num" val="3"/>
      </iconSet>
    </cfRule>
  </conditionalFormatting>
  <conditionalFormatting sqref="G119:G120">
    <cfRule type="iconSet" priority="39">
      <iconSet showValue="0">
        <cfvo type="percent" val="0"/>
        <cfvo type="num" val="2"/>
        <cfvo type="num" val="3"/>
      </iconSet>
    </cfRule>
  </conditionalFormatting>
  <conditionalFormatting sqref="G125:G126">
    <cfRule type="iconSet" priority="38">
      <iconSet showValue="0">
        <cfvo type="percent" val="0"/>
        <cfvo type="num" val="2"/>
        <cfvo type="num" val="3"/>
      </iconSet>
    </cfRule>
  </conditionalFormatting>
  <conditionalFormatting sqref="G127:G128">
    <cfRule type="iconSet" priority="37">
      <iconSet showValue="0">
        <cfvo type="percent" val="0"/>
        <cfvo type="num" val="2"/>
        <cfvo type="num" val="3"/>
      </iconSet>
    </cfRule>
  </conditionalFormatting>
  <conditionalFormatting sqref="G131:G132">
    <cfRule type="iconSet" priority="36">
      <iconSet showValue="0">
        <cfvo type="percent" val="0"/>
        <cfvo type="num" val="2"/>
        <cfvo type="num" val="3"/>
      </iconSet>
    </cfRule>
  </conditionalFormatting>
  <conditionalFormatting sqref="G135:G136">
    <cfRule type="iconSet" priority="35">
      <iconSet showValue="0">
        <cfvo type="percent" val="0"/>
        <cfvo type="num" val="2"/>
        <cfvo type="num" val="3"/>
      </iconSet>
    </cfRule>
  </conditionalFormatting>
  <conditionalFormatting sqref="G137:G138">
    <cfRule type="iconSet" priority="34">
      <iconSet showValue="0">
        <cfvo type="percent" val="0"/>
        <cfvo type="num" val="2"/>
        <cfvo type="num" val="3"/>
      </iconSet>
    </cfRule>
  </conditionalFormatting>
  <conditionalFormatting sqref="G139:G140">
    <cfRule type="iconSet" priority="33">
      <iconSet showValue="0">
        <cfvo type="percent" val="0"/>
        <cfvo type="num" val="2"/>
        <cfvo type="num" val="3"/>
      </iconSet>
    </cfRule>
  </conditionalFormatting>
  <conditionalFormatting sqref="G145:G146">
    <cfRule type="iconSet" priority="32">
      <iconSet showValue="0">
        <cfvo type="percent" val="0"/>
        <cfvo type="num" val="2"/>
        <cfvo type="num" val="3"/>
      </iconSet>
    </cfRule>
  </conditionalFormatting>
  <conditionalFormatting sqref="G147:G148">
    <cfRule type="iconSet" priority="31">
      <iconSet showValue="0">
        <cfvo type="percent" val="0"/>
        <cfvo type="num" val="2"/>
        <cfvo type="num" val="3"/>
      </iconSet>
    </cfRule>
  </conditionalFormatting>
  <conditionalFormatting sqref="G151:G152">
    <cfRule type="iconSet" priority="30">
      <iconSet showValue="0">
        <cfvo type="percent" val="0"/>
        <cfvo type="num" val="2"/>
        <cfvo type="num" val="3"/>
      </iconSet>
    </cfRule>
  </conditionalFormatting>
  <conditionalFormatting sqref="G153:G154">
    <cfRule type="iconSet" priority="29">
      <iconSet showValue="0">
        <cfvo type="percent" val="0"/>
        <cfvo type="num" val="2"/>
        <cfvo type="num" val="3"/>
      </iconSet>
    </cfRule>
  </conditionalFormatting>
  <conditionalFormatting sqref="G155:G156">
    <cfRule type="iconSet" priority="28">
      <iconSet showValue="0">
        <cfvo type="percent" val="0"/>
        <cfvo type="num" val="2"/>
        <cfvo type="num" val="3"/>
      </iconSet>
    </cfRule>
  </conditionalFormatting>
  <conditionalFormatting sqref="G157:G158">
    <cfRule type="iconSet" priority="27">
      <iconSet showValue="0">
        <cfvo type="percent" val="0"/>
        <cfvo type="num" val="2"/>
        <cfvo type="num" val="3"/>
      </iconSet>
    </cfRule>
  </conditionalFormatting>
  <conditionalFormatting sqref="G161">
    <cfRule type="iconSet" priority="26">
      <iconSet showValue="0">
        <cfvo type="percent" val="0"/>
        <cfvo type="num" val="2"/>
        <cfvo type="num" val="3"/>
      </iconSet>
    </cfRule>
  </conditionalFormatting>
  <conditionalFormatting sqref="G162:G163">
    <cfRule type="iconSet" priority="25">
      <iconSet showValue="0">
        <cfvo type="percent" val="0"/>
        <cfvo type="num" val="2"/>
        <cfvo type="num" val="3"/>
      </iconSet>
    </cfRule>
  </conditionalFormatting>
  <conditionalFormatting sqref="G166:G167">
    <cfRule type="iconSet" priority="24">
      <iconSet showValue="0">
        <cfvo type="percent" val="0"/>
        <cfvo type="num" val="2"/>
        <cfvo type="num" val="3"/>
      </iconSet>
    </cfRule>
  </conditionalFormatting>
  <conditionalFormatting sqref="G168:G169">
    <cfRule type="iconSet" priority="23">
      <iconSet showValue="0">
        <cfvo type="percent" val="0"/>
        <cfvo type="num" val="2"/>
        <cfvo type="num" val="3"/>
      </iconSet>
    </cfRule>
  </conditionalFormatting>
  <conditionalFormatting sqref="G170:G171">
    <cfRule type="iconSet" priority="22">
      <iconSet showValue="0">
        <cfvo type="percent" val="0"/>
        <cfvo type="num" val="2"/>
        <cfvo type="num" val="3"/>
      </iconSet>
    </cfRule>
  </conditionalFormatting>
  <conditionalFormatting sqref="G174:G175">
    <cfRule type="iconSet" priority="21">
      <iconSet showValue="0">
        <cfvo type="percent" val="0"/>
        <cfvo type="num" val="2"/>
        <cfvo type="num" val="3"/>
      </iconSet>
    </cfRule>
  </conditionalFormatting>
  <conditionalFormatting sqref="G176:G177">
    <cfRule type="iconSet" priority="20">
      <iconSet showValue="0">
        <cfvo type="percent" val="0"/>
        <cfvo type="num" val="2"/>
        <cfvo type="num" val="3"/>
      </iconSet>
    </cfRule>
  </conditionalFormatting>
  <conditionalFormatting sqref="G180:G181">
    <cfRule type="iconSet" priority="19">
      <iconSet showValue="0">
        <cfvo type="percent" val="0"/>
        <cfvo type="num" val="2"/>
        <cfvo type="num" val="3"/>
      </iconSet>
    </cfRule>
  </conditionalFormatting>
  <conditionalFormatting sqref="G182:G183">
    <cfRule type="iconSet" priority="18">
      <iconSet showValue="0">
        <cfvo type="percent" val="0"/>
        <cfvo type="num" val="2"/>
        <cfvo type="num" val="3"/>
      </iconSet>
    </cfRule>
  </conditionalFormatting>
  <conditionalFormatting sqref="G184:G185">
    <cfRule type="iconSet" priority="17">
      <iconSet showValue="0">
        <cfvo type="percent" val="0"/>
        <cfvo type="num" val="2"/>
        <cfvo type="num" val="3"/>
      </iconSet>
    </cfRule>
  </conditionalFormatting>
  <conditionalFormatting sqref="G186:G187">
    <cfRule type="iconSet" priority="16">
      <iconSet showValue="0">
        <cfvo type="percent" val="0"/>
        <cfvo type="num" val="2"/>
        <cfvo type="num" val="3"/>
      </iconSet>
    </cfRule>
  </conditionalFormatting>
  <conditionalFormatting sqref="G190:G191">
    <cfRule type="iconSet" priority="15">
      <iconSet showValue="0">
        <cfvo type="percent" val="0"/>
        <cfvo type="num" val="2"/>
        <cfvo type="num" val="3"/>
      </iconSet>
    </cfRule>
  </conditionalFormatting>
  <conditionalFormatting sqref="G192">
    <cfRule type="iconSet" priority="14">
      <iconSet showValue="0">
        <cfvo type="percent" val="0"/>
        <cfvo type="num" val="2"/>
        <cfvo type="num" val="3"/>
      </iconSet>
    </cfRule>
  </conditionalFormatting>
  <conditionalFormatting sqref="G193:G194">
    <cfRule type="iconSet" priority="13">
      <iconSet showValue="0">
        <cfvo type="percent" val="0"/>
        <cfvo type="num" val="2"/>
        <cfvo type="num" val="3"/>
      </iconSet>
    </cfRule>
  </conditionalFormatting>
  <conditionalFormatting sqref="G197:G198">
    <cfRule type="iconSet" priority="12">
      <iconSet showValue="0">
        <cfvo type="percent" val="0"/>
        <cfvo type="num" val="2"/>
        <cfvo type="num" val="3"/>
      </iconSet>
    </cfRule>
  </conditionalFormatting>
  <conditionalFormatting sqref="G199:G200">
    <cfRule type="iconSet" priority="11">
      <iconSet showValue="0">
        <cfvo type="percent" val="0"/>
        <cfvo type="num" val="2"/>
        <cfvo type="num" val="3"/>
      </iconSet>
    </cfRule>
  </conditionalFormatting>
  <conditionalFormatting sqref="G201:G202">
    <cfRule type="iconSet" priority="10">
      <iconSet showValue="0">
        <cfvo type="percent" val="0"/>
        <cfvo type="num" val="2"/>
        <cfvo type="num" val="3"/>
      </iconSet>
    </cfRule>
  </conditionalFormatting>
  <conditionalFormatting sqref="G203:G204">
    <cfRule type="iconSet" priority="9">
      <iconSet showValue="0">
        <cfvo type="percent" val="0"/>
        <cfvo type="num" val="2"/>
        <cfvo type="num" val="3"/>
      </iconSet>
    </cfRule>
  </conditionalFormatting>
  <conditionalFormatting sqref="G208">
    <cfRule type="iconSet" priority="8">
      <iconSet showValue="0">
        <cfvo type="percent" val="0"/>
        <cfvo type="num" val="2"/>
        <cfvo type="num" val="3"/>
      </iconSet>
    </cfRule>
  </conditionalFormatting>
  <conditionalFormatting sqref="G211">
    <cfRule type="iconSet" priority="7">
      <iconSet showValue="0">
        <cfvo type="percent" val="0"/>
        <cfvo type="num" val="2"/>
        <cfvo type="num" val="3"/>
      </iconSet>
    </cfRule>
  </conditionalFormatting>
  <conditionalFormatting sqref="G213">
    <cfRule type="iconSet" priority="6">
      <iconSet showValue="0">
        <cfvo type="percent" val="0"/>
        <cfvo type="num" val="2"/>
        <cfvo type="num" val="3"/>
      </iconSet>
    </cfRule>
  </conditionalFormatting>
  <conditionalFormatting sqref="G215">
    <cfRule type="iconSet" priority="5">
      <iconSet showValue="0">
        <cfvo type="percent" val="0"/>
        <cfvo type="num" val="2"/>
        <cfvo type="num" val="3"/>
      </iconSet>
    </cfRule>
  </conditionalFormatting>
  <conditionalFormatting sqref="G216">
    <cfRule type="iconSet" priority="4">
      <iconSet showValue="0">
        <cfvo type="percent" val="0"/>
        <cfvo type="num" val="2"/>
        <cfvo type="num" val="3"/>
      </iconSet>
    </cfRule>
  </conditionalFormatting>
  <conditionalFormatting sqref="G218">
    <cfRule type="iconSet" priority="3">
      <iconSet showValue="0">
        <cfvo type="percent" val="0"/>
        <cfvo type="num" val="2"/>
        <cfvo type="num" val="3"/>
      </iconSet>
    </cfRule>
  </conditionalFormatting>
  <conditionalFormatting sqref="G219">
    <cfRule type="iconSet" priority="2">
      <iconSet showValue="0">
        <cfvo type="percent" val="0"/>
        <cfvo type="num" val="2"/>
        <cfvo type="num" val="3"/>
      </iconSet>
    </cfRule>
  </conditionalFormatting>
  <conditionalFormatting sqref="G221">
    <cfRule type="iconSet" priority="1">
      <iconSet showValue="0">
        <cfvo type="percent" val="0"/>
        <cfvo type="num" val="2"/>
        <cfvo type="num" val="3"/>
      </iconSet>
    </cfRule>
  </conditionalFormatting>
  <pageMargins left="0.7" right="0.7" top="0.75" bottom="0.75" header="0.3" footer="0.3"/>
  <ignoredErrors>
    <ignoredError sqref="E16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0DB77-D739-144C-AD2C-989E6302ED4F}">
  <dimension ref="B2:T263"/>
  <sheetViews>
    <sheetView showGridLines="0" zoomScaleNormal="100" workbookViewId="0">
      <pane xSplit="2" ySplit="5" topLeftCell="C6" activePane="bottomRight" state="frozen"/>
      <selection pane="topRight" activeCell="C1" sqref="C1"/>
      <selection pane="bottomLeft" activeCell="A6" sqref="A6"/>
      <selection pane="bottomRight" activeCell="B3" sqref="B3"/>
    </sheetView>
  </sheetViews>
  <sheetFormatPr baseColWidth="10" defaultRowHeight="16" x14ac:dyDescent="0.2"/>
  <cols>
    <col min="1" max="1" width="5.83203125" customWidth="1"/>
    <col min="2" max="2" width="40.5" customWidth="1"/>
    <col min="3" max="4" width="15.83203125" style="10" customWidth="1"/>
    <col min="5" max="6" width="14" style="10" bestFit="1" customWidth="1"/>
    <col min="7" max="7" width="5.6640625" customWidth="1"/>
    <col min="8" max="8" width="26" bestFit="1" customWidth="1"/>
    <col min="9" max="9" width="181.6640625" style="28" bestFit="1" customWidth="1"/>
    <col min="10" max="10" width="33.5"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32" customWidth="1"/>
  </cols>
  <sheetData>
    <row r="2" spans="2:20" ht="19" x14ac:dyDescent="0.25">
      <c r="B2" s="1" t="s">
        <v>709</v>
      </c>
      <c r="C2" s="19"/>
      <c r="D2" s="3"/>
      <c r="E2" s="19"/>
      <c r="F2" s="19"/>
      <c r="G2" s="2"/>
      <c r="H2" s="4"/>
      <c r="I2" s="101"/>
      <c r="J2" s="2"/>
      <c r="K2" s="4"/>
      <c r="L2" s="50"/>
      <c r="M2" s="2"/>
      <c r="N2" s="4"/>
      <c r="O2" s="50"/>
      <c r="P2" s="2"/>
      <c r="Q2" s="2"/>
      <c r="R2" s="2"/>
      <c r="S2" s="2"/>
      <c r="T2" s="2"/>
    </row>
    <row r="3" spans="2:20" x14ac:dyDescent="0.2">
      <c r="C3" s="37"/>
      <c r="D3" s="5"/>
      <c r="H3" s="6"/>
      <c r="K3" s="6"/>
      <c r="N3" s="6"/>
    </row>
    <row r="4" spans="2:20" x14ac:dyDescent="0.2">
      <c r="B4" s="7" t="str">
        <f>IF(Totaaloverzicht!B4&gt;0,Totaaloverzicht!B4," ")</f>
        <v>Onderdeel</v>
      </c>
      <c r="C4" s="60" t="s">
        <v>45</v>
      </c>
      <c r="D4" s="60" t="s">
        <v>46</v>
      </c>
      <c r="E4" s="60" t="s">
        <v>37</v>
      </c>
      <c r="F4" s="165" t="s">
        <v>99</v>
      </c>
      <c r="G4" s="165"/>
      <c r="H4" s="43" t="s">
        <v>101</v>
      </c>
      <c r="I4" s="102"/>
      <c r="J4" s="43"/>
      <c r="K4" s="43"/>
      <c r="L4" s="51"/>
      <c r="M4" s="43"/>
      <c r="N4" s="44"/>
      <c r="O4" s="54"/>
      <c r="P4" s="44"/>
      <c r="Q4" s="42" t="s">
        <v>98</v>
      </c>
      <c r="R4" s="9" t="s">
        <v>7</v>
      </c>
      <c r="S4" s="9" t="s">
        <v>8</v>
      </c>
      <c r="T4" s="9" t="s">
        <v>9</v>
      </c>
    </row>
    <row r="5" spans="2:20" x14ac:dyDescent="0.2">
      <c r="B5" t="str">
        <f>IF(Totaaloverzicht!B5&gt;0,Totaaloverzicht!B5," ")</f>
        <v xml:space="preserve"> </v>
      </c>
      <c r="C5" s="38"/>
      <c r="E5" s="47" t="s">
        <v>178</v>
      </c>
      <c r="H5" s="45" t="s">
        <v>90</v>
      </c>
      <c r="I5" s="87" t="s">
        <v>1</v>
      </c>
      <c r="J5" s="45" t="s">
        <v>2</v>
      </c>
      <c r="K5" s="45" t="s">
        <v>91</v>
      </c>
      <c r="L5" s="45" t="s">
        <v>3</v>
      </c>
      <c r="M5" s="45" t="s">
        <v>4</v>
      </c>
      <c r="N5" s="46" t="s">
        <v>92</v>
      </c>
      <c r="O5" s="46" t="s">
        <v>5</v>
      </c>
      <c r="P5" s="46" t="s">
        <v>6</v>
      </c>
      <c r="Q5" s="32"/>
    </row>
    <row r="6" spans="2:20" x14ac:dyDescent="0.2">
      <c r="B6" t="str">
        <f>IF(Totaaloverzicht!B6&gt;0,Totaaloverzicht!B6," ")</f>
        <v xml:space="preserve"> </v>
      </c>
      <c r="C6" s="38"/>
      <c r="J6" s="32"/>
      <c r="M6" s="32"/>
      <c r="P6" s="32"/>
      <c r="Q6" s="32"/>
    </row>
    <row r="7" spans="2:20" x14ac:dyDescent="0.2">
      <c r="B7" s="11" t="str">
        <f>IF(Totaaloverzicht!B7&gt;0,Totaaloverzicht!B7," ")</f>
        <v>Teelt &amp; gewaseisen</v>
      </c>
      <c r="C7" s="21"/>
      <c r="D7" s="22"/>
      <c r="E7" s="21"/>
      <c r="F7" s="23"/>
      <c r="G7" s="12"/>
      <c r="H7" s="14"/>
      <c r="I7" s="103"/>
      <c r="J7" s="12"/>
      <c r="K7" s="14"/>
      <c r="L7" s="52"/>
      <c r="M7" s="12"/>
      <c r="N7" s="14"/>
      <c r="O7" s="52"/>
      <c r="P7" s="12"/>
      <c r="Q7" s="12"/>
      <c r="R7" s="12"/>
      <c r="S7" s="12"/>
      <c r="T7" s="12"/>
    </row>
    <row r="8" spans="2:20" x14ac:dyDescent="0.2">
      <c r="B8" t="str">
        <f>IF(Totaaloverzicht!B8&gt;0,Totaaloverzicht!B8," ")</f>
        <v xml:space="preserve"> </v>
      </c>
      <c r="G8" s="26"/>
      <c r="Q8" s="97"/>
    </row>
    <row r="9" spans="2:20" x14ac:dyDescent="0.2">
      <c r="B9" s="15" t="str">
        <f>IF(Totaaloverzicht!B9&gt;0,Totaaloverzicht!B9," ")</f>
        <v>Morfologie vezel &amp; vezelbundel</v>
      </c>
      <c r="G9" s="26"/>
    </row>
    <row r="10" spans="2:20" x14ac:dyDescent="0.2">
      <c r="B10" t="str">
        <f>IF(Totaaloverzicht!B10&gt;0,Totaaloverzicht!B10," ")</f>
        <v xml:space="preserve"> </v>
      </c>
      <c r="G10" s="26"/>
    </row>
    <row r="11" spans="2:20" x14ac:dyDescent="0.2">
      <c r="B11" s="27" t="str">
        <f>IF(Totaaloverzicht!B11&gt;0,Totaaloverzicht!B11," ")</f>
        <v>Vezelafmetingen</v>
      </c>
      <c r="G11" s="26"/>
    </row>
    <row r="12" spans="2:20" x14ac:dyDescent="0.2">
      <c r="B12" t="str">
        <f>IF(Totaaloverzicht!B12&gt;0,Totaaloverzicht!B12," ")</f>
        <v>Lengte vezelbundel - mm</v>
      </c>
      <c r="C12" s="62" t="s">
        <v>303</v>
      </c>
      <c r="D12" s="62" t="s">
        <v>303</v>
      </c>
      <c r="E12" s="62" t="s">
        <v>64</v>
      </c>
      <c r="F12" s="62" t="s">
        <v>55</v>
      </c>
      <c r="G12" s="26">
        <v>3</v>
      </c>
      <c r="H12" t="s">
        <v>83</v>
      </c>
      <c r="I12" s="104" t="s">
        <v>349</v>
      </c>
      <c r="J12" t="s">
        <v>155</v>
      </c>
    </row>
    <row r="13" spans="2:20" x14ac:dyDescent="0.2">
      <c r="B13" t="str">
        <f>IF(Totaaloverzicht!B13&gt;0,Totaaloverzicht!B13," ")</f>
        <v>Diameter vezelbundel - mm</v>
      </c>
      <c r="C13" s="62" t="s">
        <v>64</v>
      </c>
      <c r="D13" s="62" t="s">
        <v>64</v>
      </c>
      <c r="E13" s="62" t="s">
        <v>64</v>
      </c>
      <c r="F13" s="62" t="s">
        <v>55</v>
      </c>
      <c r="G13" s="26">
        <v>3</v>
      </c>
      <c r="H13" t="s">
        <v>83</v>
      </c>
      <c r="I13" s="104" t="s">
        <v>64</v>
      </c>
      <c r="J13" t="s">
        <v>155</v>
      </c>
    </row>
    <row r="14" spans="2:20" x14ac:dyDescent="0.2">
      <c r="B14" t="str">
        <f>IF(Totaaloverzicht!B14&gt;0,Totaaloverzicht!B14," ")</f>
        <v>Lengte-diameter verhouding vezelbundel</v>
      </c>
      <c r="C14" s="62" t="s">
        <v>177</v>
      </c>
      <c r="D14" s="62" t="s">
        <v>177</v>
      </c>
      <c r="E14" s="62" t="s">
        <v>64</v>
      </c>
      <c r="F14" s="62" t="s">
        <v>55</v>
      </c>
      <c r="G14" s="26">
        <v>3</v>
      </c>
      <c r="H14" t="s">
        <v>83</v>
      </c>
      <c r="I14" s="104" t="s">
        <v>177</v>
      </c>
      <c r="J14" t="s">
        <v>155</v>
      </c>
    </row>
    <row r="15" spans="2:20" x14ac:dyDescent="0.2">
      <c r="B15" t="str">
        <f>IF(Totaaloverzicht!B15&gt;0,Totaaloverzicht!B15," ")</f>
        <v>Lengte elementaire vezel - mm</v>
      </c>
      <c r="C15" s="93" t="s">
        <v>64</v>
      </c>
      <c r="D15" s="93" t="s">
        <v>64</v>
      </c>
      <c r="E15" s="62" t="s">
        <v>64</v>
      </c>
      <c r="F15" s="62" t="s">
        <v>55</v>
      </c>
      <c r="G15" s="26">
        <v>3</v>
      </c>
      <c r="H15" t="s">
        <v>83</v>
      </c>
      <c r="I15" s="28" t="s">
        <v>64</v>
      </c>
      <c r="J15" t="s">
        <v>155</v>
      </c>
    </row>
    <row r="16" spans="2:20" x14ac:dyDescent="0.2">
      <c r="B16" t="str">
        <f>IF(Totaaloverzicht!B16&gt;0,Totaaloverzicht!B16," ")</f>
        <v xml:space="preserve">Diameter elementaire vezel - mm </v>
      </c>
      <c r="C16" s="93" t="s">
        <v>64</v>
      </c>
      <c r="D16" s="93" t="s">
        <v>64</v>
      </c>
      <c r="E16" s="62" t="s">
        <v>64</v>
      </c>
      <c r="F16" s="62" t="s">
        <v>55</v>
      </c>
      <c r="G16" s="26">
        <v>3</v>
      </c>
      <c r="H16" t="s">
        <v>83</v>
      </c>
      <c r="I16" s="28" t="s">
        <v>64</v>
      </c>
      <c r="J16" t="s">
        <v>155</v>
      </c>
    </row>
    <row r="17" spans="2:10" x14ac:dyDescent="0.2">
      <c r="B17" t="str">
        <f>IF(Totaaloverzicht!B17&gt;0,Totaaloverzicht!B17," ")</f>
        <v>Lengte-diameter verhouding elementaire vezel</v>
      </c>
      <c r="C17" s="93" t="s">
        <v>64</v>
      </c>
      <c r="D17" s="93" t="s">
        <v>64</v>
      </c>
      <c r="E17" s="62" t="s">
        <v>64</v>
      </c>
      <c r="F17" s="62" t="s">
        <v>55</v>
      </c>
      <c r="G17" s="26">
        <v>3</v>
      </c>
      <c r="H17" t="s">
        <v>83</v>
      </c>
      <c r="I17" s="28" t="s">
        <v>64</v>
      </c>
      <c r="J17" t="s">
        <v>155</v>
      </c>
    </row>
    <row r="18" spans="2:10" x14ac:dyDescent="0.2">
      <c r="B18" t="str">
        <f>IF(Totaaloverzicht!B18&gt;0,Totaaloverzicht!B18," ")</f>
        <v>Lumen (open ruimte in bundel) - mm</v>
      </c>
      <c r="C18" s="93" t="s">
        <v>64</v>
      </c>
      <c r="D18" s="93" t="s">
        <v>64</v>
      </c>
      <c r="E18" s="62" t="s">
        <v>64</v>
      </c>
      <c r="F18" s="62" t="s">
        <v>55</v>
      </c>
      <c r="G18" s="26">
        <v>3</v>
      </c>
      <c r="H18" t="s">
        <v>83</v>
      </c>
      <c r="I18" s="28" t="s">
        <v>64</v>
      </c>
      <c r="J18" t="s">
        <v>155</v>
      </c>
    </row>
    <row r="19" spans="2:10" x14ac:dyDescent="0.2">
      <c r="B19" t="str">
        <f>IF(Totaaloverzicht!B19&gt;0,Totaaloverzicht!B19," ")</f>
        <v>Celwanddikte - mm</v>
      </c>
      <c r="C19" s="93" t="s">
        <v>64</v>
      </c>
      <c r="D19" s="93" t="s">
        <v>64</v>
      </c>
      <c r="E19" s="62" t="s">
        <v>64</v>
      </c>
      <c r="F19" s="62" t="s">
        <v>55</v>
      </c>
      <c r="G19" s="26">
        <v>3</v>
      </c>
      <c r="H19" t="s">
        <v>83</v>
      </c>
      <c r="I19" s="28" t="s">
        <v>64</v>
      </c>
      <c r="J19" t="s">
        <v>155</v>
      </c>
    </row>
    <row r="20" spans="2:10" x14ac:dyDescent="0.2">
      <c r="B20" t="str">
        <f>IF(Totaaloverzicht!B20&gt;0,Totaaloverzicht!B20," ")</f>
        <v xml:space="preserve"> </v>
      </c>
      <c r="C20" s="93"/>
      <c r="D20" s="93"/>
      <c r="E20" s="62"/>
      <c r="F20" s="62"/>
      <c r="G20" s="26"/>
    </row>
    <row r="21" spans="2:10" x14ac:dyDescent="0.2">
      <c r="B21" s="27" t="str">
        <f>IF(Totaaloverzicht!B21&gt;0,Totaaloverzicht!B21," ")</f>
        <v>Vezeldichtheid</v>
      </c>
      <c r="C21" s="93"/>
      <c r="D21" s="93"/>
      <c r="E21" s="62"/>
      <c r="F21" s="62"/>
      <c r="G21" s="26"/>
    </row>
    <row r="22" spans="2:10" x14ac:dyDescent="0.2">
      <c r="B22" t="str">
        <f>IF(Totaaloverzicht!B22&gt;0,Totaaloverzicht!B22," ")</f>
        <v>Dichtheid - in producttoepassing</v>
      </c>
      <c r="C22" s="62" t="s">
        <v>314</v>
      </c>
      <c r="D22" s="62" t="s">
        <v>314</v>
      </c>
      <c r="E22" s="62" t="s">
        <v>64</v>
      </c>
      <c r="F22" s="62" t="s">
        <v>55</v>
      </c>
      <c r="G22" s="26">
        <v>3</v>
      </c>
      <c r="H22" t="s">
        <v>83</v>
      </c>
      <c r="I22" s="104" t="s">
        <v>314</v>
      </c>
      <c r="J22" t="s">
        <v>155</v>
      </c>
    </row>
    <row r="23" spans="2:10" x14ac:dyDescent="0.2">
      <c r="B23" t="str">
        <f>IF(Totaaloverzicht!B23&gt;0,Totaaloverzicht!B23," ")</f>
        <v xml:space="preserve"> </v>
      </c>
      <c r="C23" s="62"/>
      <c r="D23" s="62"/>
      <c r="E23" s="62"/>
      <c r="G23" s="26"/>
    </row>
    <row r="24" spans="2:10" x14ac:dyDescent="0.2">
      <c r="B24" s="27" t="str">
        <f>IF(Totaaloverzicht!B24&gt;0,Totaaloverzicht!B24," ")</f>
        <v>Vezelsterkte &amp; stijfheid</v>
      </c>
      <c r="C24" s="62"/>
      <c r="D24" s="62"/>
      <c r="E24" s="62"/>
      <c r="G24" s="26"/>
    </row>
    <row r="25" spans="2:10" x14ac:dyDescent="0.2">
      <c r="B25" s="16" t="str">
        <f>IF(Totaaloverzicht!B25&gt;0,Totaaloverzicht!B25," ")</f>
        <v>Treksterkte</v>
      </c>
      <c r="C25" s="93" t="s">
        <v>179</v>
      </c>
      <c r="D25" s="93" t="s">
        <v>179</v>
      </c>
      <c r="E25" s="62" t="s">
        <v>64</v>
      </c>
      <c r="F25" s="62" t="s">
        <v>55</v>
      </c>
      <c r="G25" s="26">
        <v>3</v>
      </c>
      <c r="H25" t="s">
        <v>83</v>
      </c>
      <c r="I25" s="105" t="s">
        <v>315</v>
      </c>
      <c r="J25" t="s">
        <v>155</v>
      </c>
    </row>
    <row r="26" spans="2:10" x14ac:dyDescent="0.2">
      <c r="B26" s="16" t="str">
        <f>IF(Totaaloverzicht!B26&gt;0,Totaaloverzicht!B26," ")</f>
        <v>Druksterkte</v>
      </c>
      <c r="C26" s="93" t="s">
        <v>64</v>
      </c>
      <c r="D26" s="93" t="s">
        <v>64</v>
      </c>
      <c r="E26" s="62" t="s">
        <v>64</v>
      </c>
      <c r="F26" s="62" t="s">
        <v>55</v>
      </c>
      <c r="G26" s="26">
        <v>3</v>
      </c>
      <c r="H26" t="s">
        <v>83</v>
      </c>
      <c r="I26" s="28" t="s">
        <v>64</v>
      </c>
      <c r="J26" t="s">
        <v>155</v>
      </c>
    </row>
    <row r="27" spans="2:10" x14ac:dyDescent="0.2">
      <c r="B27" s="33" t="str">
        <f>IF(Totaaloverzicht!B27&gt;0,Totaaloverzicht!B27," ")</f>
        <v>Bindingskracht (compatibel met matrix)</v>
      </c>
      <c r="C27" s="93" t="s">
        <v>179</v>
      </c>
      <c r="D27" s="93" t="s">
        <v>179</v>
      </c>
      <c r="E27" s="62" t="s">
        <v>64</v>
      </c>
      <c r="F27" s="62" t="s">
        <v>55</v>
      </c>
      <c r="G27" s="26">
        <v>3</v>
      </c>
      <c r="H27" t="s">
        <v>83</v>
      </c>
      <c r="I27" s="105" t="s">
        <v>315</v>
      </c>
      <c r="J27" t="s">
        <v>155</v>
      </c>
    </row>
    <row r="28" spans="2:10" x14ac:dyDescent="0.2">
      <c r="B28" s="16" t="str">
        <f>IF(Totaaloverzicht!B28&gt;0,Totaaloverzicht!B28," ")</f>
        <v>Buigsterkte</v>
      </c>
      <c r="C28" s="93" t="s">
        <v>179</v>
      </c>
      <c r="D28" s="93" t="s">
        <v>179</v>
      </c>
      <c r="E28" s="62" t="s">
        <v>64</v>
      </c>
      <c r="F28" s="62" t="s">
        <v>55</v>
      </c>
      <c r="G28" s="26">
        <v>3</v>
      </c>
      <c r="H28" t="s">
        <v>83</v>
      </c>
      <c r="I28" s="105" t="s">
        <v>315</v>
      </c>
      <c r="J28" t="s">
        <v>155</v>
      </c>
    </row>
    <row r="29" spans="2:10" x14ac:dyDescent="0.2">
      <c r="B29" s="16" t="str">
        <f>IF(Totaaloverzicht!B29&gt;0,Totaaloverzicht!B29," ")</f>
        <v>Buigstijfheid</v>
      </c>
      <c r="C29" s="93" t="s">
        <v>179</v>
      </c>
      <c r="D29" s="93" t="s">
        <v>179</v>
      </c>
      <c r="E29" s="62" t="s">
        <v>64</v>
      </c>
      <c r="F29" s="62" t="s">
        <v>55</v>
      </c>
      <c r="G29" s="26">
        <v>3</v>
      </c>
      <c r="H29" t="s">
        <v>83</v>
      </c>
      <c r="I29" s="105" t="s">
        <v>315</v>
      </c>
      <c r="J29" t="s">
        <v>155</v>
      </c>
    </row>
    <row r="30" spans="2:10" x14ac:dyDescent="0.2">
      <c r="B30" s="16" t="str">
        <f>IF(Totaaloverzicht!B30&gt;0,Totaaloverzicht!B30," ")</f>
        <v>Trekstijfheid</v>
      </c>
      <c r="C30" s="93" t="s">
        <v>179</v>
      </c>
      <c r="D30" s="93" t="s">
        <v>179</v>
      </c>
      <c r="E30" s="62" t="s">
        <v>64</v>
      </c>
      <c r="F30" s="62" t="s">
        <v>55</v>
      </c>
      <c r="G30" s="26">
        <v>3</v>
      </c>
      <c r="H30" t="s">
        <v>83</v>
      </c>
      <c r="I30" s="105" t="s">
        <v>315</v>
      </c>
      <c r="J30" t="s">
        <v>155</v>
      </c>
    </row>
    <row r="31" spans="2:10" x14ac:dyDescent="0.2">
      <c r="B31" s="16" t="str">
        <f>IF(Totaaloverzicht!B31&gt;0,Totaaloverzicht!B31," ")</f>
        <v>Rek</v>
      </c>
      <c r="C31" s="93" t="s">
        <v>64</v>
      </c>
      <c r="D31" s="93" t="s">
        <v>64</v>
      </c>
      <c r="E31" s="62" t="s">
        <v>64</v>
      </c>
      <c r="F31" s="62" t="s">
        <v>55</v>
      </c>
      <c r="G31" s="26">
        <v>3</v>
      </c>
      <c r="H31" t="s">
        <v>83</v>
      </c>
      <c r="I31" s="28" t="s">
        <v>64</v>
      </c>
      <c r="J31" t="s">
        <v>155</v>
      </c>
    </row>
    <row r="32" spans="2:10" x14ac:dyDescent="0.2">
      <c r="B32" s="16" t="str">
        <f>IF(Totaaloverzicht!B32&gt;0,Totaaloverzicht!B32," ")</f>
        <v xml:space="preserve"> </v>
      </c>
      <c r="D32" s="93"/>
      <c r="E32" s="62"/>
      <c r="G32" s="26"/>
    </row>
    <row r="33" spans="2:10" x14ac:dyDescent="0.2">
      <c r="B33" s="27" t="str">
        <f>IF(Totaaloverzicht!B33&gt;0,Totaaloverzicht!B33," ")</f>
        <v>Vezeloppervlak</v>
      </c>
      <c r="C33" s="93"/>
      <c r="D33" s="93"/>
      <c r="E33" s="62"/>
      <c r="G33" s="26"/>
    </row>
    <row r="34" spans="2:10" x14ac:dyDescent="0.2">
      <c r="B34" s="16" t="str">
        <f>IF(Totaaloverzicht!B34&gt;0,Totaaloverzicht!B34," ")</f>
        <v>Waterafstotend (hydrofoob)</v>
      </c>
      <c r="C34" s="93" t="s">
        <v>74</v>
      </c>
      <c r="D34" s="93" t="s">
        <v>74</v>
      </c>
      <c r="E34" s="62" t="s">
        <v>64</v>
      </c>
      <c r="F34" s="62" t="s">
        <v>55</v>
      </c>
      <c r="G34" s="26">
        <v>3</v>
      </c>
      <c r="H34" t="s">
        <v>83</v>
      </c>
      <c r="I34" s="28" t="s">
        <v>317</v>
      </c>
      <c r="J34" t="s">
        <v>155</v>
      </c>
    </row>
    <row r="35" spans="2:10" x14ac:dyDescent="0.2">
      <c r="B35" s="16" t="str">
        <f>IF(Totaaloverzicht!B35&gt;0,Totaaloverzicht!B35," ")</f>
        <v>Waterbindend (hydrofiel)</v>
      </c>
      <c r="C35" s="93" t="s">
        <v>70</v>
      </c>
      <c r="D35" s="93" t="s">
        <v>70</v>
      </c>
      <c r="E35" s="62" t="s">
        <v>64</v>
      </c>
      <c r="F35" s="62" t="s">
        <v>55</v>
      </c>
      <c r="G35" s="26">
        <v>3</v>
      </c>
      <c r="H35" t="s">
        <v>83</v>
      </c>
      <c r="I35" s="28" t="s">
        <v>316</v>
      </c>
      <c r="J35" t="s">
        <v>155</v>
      </c>
    </row>
    <row r="36" spans="2:10" x14ac:dyDescent="0.2">
      <c r="B36" s="16" t="str">
        <f>IF(Totaaloverzicht!B36&gt;0,Totaaloverzicht!B36," ")</f>
        <v xml:space="preserve"> </v>
      </c>
      <c r="C36" s="93"/>
      <c r="D36" s="93"/>
      <c r="E36" s="62"/>
      <c r="G36" s="26"/>
    </row>
    <row r="37" spans="2:10" x14ac:dyDescent="0.2">
      <c r="B37" s="15" t="str">
        <f>IF(Totaaloverzicht!B37&gt;0,Totaaloverzicht!B37," ")</f>
        <v>Morfologie plant</v>
      </c>
      <c r="C37" s="93"/>
      <c r="D37" s="93"/>
      <c r="E37" s="62"/>
      <c r="G37" s="26"/>
    </row>
    <row r="38" spans="2:10" x14ac:dyDescent="0.2">
      <c r="B38" s="16" t="str">
        <f>IF(Totaaloverzicht!B38&gt;0,Totaaloverzicht!B38," ")</f>
        <v xml:space="preserve"> </v>
      </c>
      <c r="C38" s="93"/>
      <c r="D38" s="93"/>
      <c r="E38" s="62"/>
      <c r="G38" s="26"/>
    </row>
    <row r="39" spans="2:10" x14ac:dyDescent="0.2">
      <c r="B39" s="34" t="str">
        <f>IF(Totaaloverzicht!B39&gt;0,Totaaloverzicht!B39," ")</f>
        <v>Plantgrootte</v>
      </c>
      <c r="C39" s="93"/>
      <c r="D39" s="93"/>
      <c r="E39" s="62"/>
      <c r="G39" s="26"/>
    </row>
    <row r="40" spans="2:10" x14ac:dyDescent="0.2">
      <c r="B40" s="33" t="str">
        <f>IF(Totaaloverzicht!B40&gt;0,Totaaloverzicht!B40," ")</f>
        <v>Lengte plant</v>
      </c>
      <c r="C40" s="93" t="s">
        <v>64</v>
      </c>
      <c r="D40" s="93" t="s">
        <v>64</v>
      </c>
      <c r="E40" s="62" t="s">
        <v>64</v>
      </c>
      <c r="F40" s="62" t="s">
        <v>55</v>
      </c>
      <c r="G40" s="26">
        <v>3</v>
      </c>
      <c r="H40" t="s">
        <v>83</v>
      </c>
      <c r="I40" s="28" t="s">
        <v>64</v>
      </c>
      <c r="J40" t="s">
        <v>155</v>
      </c>
    </row>
    <row r="41" spans="2:10" x14ac:dyDescent="0.2">
      <c r="B41" s="33" t="str">
        <f>IF(Totaaloverzicht!B41&gt;0,Totaaloverzicht!B41," ")</f>
        <v>Diameter plant (verdichte stengel + aansluitend blad)</v>
      </c>
      <c r="C41" s="93" t="s">
        <v>64</v>
      </c>
      <c r="D41" s="93" t="s">
        <v>64</v>
      </c>
      <c r="E41" s="62" t="s">
        <v>64</v>
      </c>
      <c r="F41" s="62" t="s">
        <v>55</v>
      </c>
      <c r="G41" s="26">
        <v>3</v>
      </c>
      <c r="H41" t="s">
        <v>83</v>
      </c>
      <c r="I41" s="28" t="s">
        <v>64</v>
      </c>
      <c r="J41" t="s">
        <v>155</v>
      </c>
    </row>
    <row r="42" spans="2:10" x14ac:dyDescent="0.2">
      <c r="B42" s="33" t="str">
        <f>IF(Totaaloverzicht!B42&gt;0,Totaaloverzicht!B42," ")</f>
        <v>Diameter compartimenten (t.b.v. isolatiewaarde)</v>
      </c>
      <c r="C42" s="93" t="s">
        <v>64</v>
      </c>
      <c r="D42" s="93" t="s">
        <v>64</v>
      </c>
      <c r="E42" s="62" t="s">
        <v>64</v>
      </c>
      <c r="F42" s="62" t="s">
        <v>55</v>
      </c>
      <c r="G42" s="26">
        <v>3</v>
      </c>
      <c r="H42" t="s">
        <v>83</v>
      </c>
      <c r="I42" s="28" t="s">
        <v>64</v>
      </c>
      <c r="J42" t="s">
        <v>155</v>
      </c>
    </row>
    <row r="43" spans="2:10" x14ac:dyDescent="0.2">
      <c r="B43" s="33" t="str">
        <f>IF(Totaaloverzicht!B43&gt;0,Totaaloverzicht!B43," ")</f>
        <v>Verhouding massa blad/stengel/aar</v>
      </c>
      <c r="C43" s="10" t="s">
        <v>319</v>
      </c>
      <c r="D43" s="93" t="s">
        <v>320</v>
      </c>
      <c r="E43" s="62" t="s">
        <v>64</v>
      </c>
      <c r="F43" s="62" t="s">
        <v>321</v>
      </c>
      <c r="G43" s="26">
        <v>1</v>
      </c>
      <c r="H43" t="s">
        <v>83</v>
      </c>
      <c r="I43" s="105" t="s">
        <v>322</v>
      </c>
      <c r="J43" t="s">
        <v>155</v>
      </c>
    </row>
    <row r="44" spans="2:10" x14ac:dyDescent="0.2">
      <c r="B44" s="33" t="str">
        <f>IF(Totaaloverzicht!B44&gt;0,Totaaloverzicht!B44," ")</f>
        <v xml:space="preserve"> </v>
      </c>
      <c r="C44" s="93"/>
      <c r="D44" s="93"/>
      <c r="E44" s="62"/>
      <c r="G44" s="26"/>
    </row>
    <row r="45" spans="2:10" x14ac:dyDescent="0.2">
      <c r="B45" s="27" t="str">
        <f>IF(Totaaloverzicht!B45&gt;0,Totaaloverzicht!B45," ")</f>
        <v>Plantstructuur</v>
      </c>
      <c r="C45" s="93"/>
      <c r="D45" s="93"/>
      <c r="E45" s="62"/>
      <c r="G45" s="26"/>
    </row>
    <row r="46" spans="2:10" x14ac:dyDescent="0.2">
      <c r="B46" s="16" t="str">
        <f>IF(Totaaloverzicht!B46&gt;0,Totaaloverzicht!B46," ")</f>
        <v>Dichtheid</v>
      </c>
      <c r="C46" s="93" t="s">
        <v>64</v>
      </c>
      <c r="D46" s="93" t="s">
        <v>64</v>
      </c>
      <c r="E46" s="62" t="s">
        <v>64</v>
      </c>
      <c r="F46" s="62" t="s">
        <v>55</v>
      </c>
      <c r="G46" s="26">
        <v>3</v>
      </c>
      <c r="H46" s="61" t="s">
        <v>83</v>
      </c>
      <c r="I46" s="28" t="s">
        <v>64</v>
      </c>
      <c r="J46" t="s">
        <v>155</v>
      </c>
    </row>
    <row r="47" spans="2:10" x14ac:dyDescent="0.2">
      <c r="B47" s="16" t="str">
        <f>IF(Totaaloverzicht!B47&gt;0,Totaaloverzicht!B47," ")</f>
        <v>Waterafstotendheid plantoppervlak (hydrofoob)</v>
      </c>
      <c r="C47" s="93" t="s">
        <v>64</v>
      </c>
      <c r="D47" s="93" t="s">
        <v>64</v>
      </c>
      <c r="E47" s="62" t="s">
        <v>64</v>
      </c>
      <c r="F47" s="62" t="s">
        <v>55</v>
      </c>
      <c r="G47" s="26">
        <v>3</v>
      </c>
      <c r="H47" s="61" t="s">
        <v>83</v>
      </c>
      <c r="I47" s="28" t="s">
        <v>64</v>
      </c>
      <c r="J47" t="s">
        <v>155</v>
      </c>
    </row>
    <row r="48" spans="2:10" x14ac:dyDescent="0.2">
      <c r="B48" s="16" t="str">
        <f>IF(Totaaloverzicht!B48&gt;0,Totaaloverzicht!B48," ")</f>
        <v>Waterabsorptievermogen</v>
      </c>
      <c r="C48" s="93" t="s">
        <v>64</v>
      </c>
      <c r="D48" s="93" t="s">
        <v>64</v>
      </c>
      <c r="E48" s="62" t="s">
        <v>64</v>
      </c>
      <c r="F48" s="62" t="s">
        <v>55</v>
      </c>
      <c r="G48" s="26">
        <v>3</v>
      </c>
      <c r="H48" s="61" t="s">
        <v>83</v>
      </c>
      <c r="I48" s="28" t="s">
        <v>64</v>
      </c>
      <c r="J48" t="s">
        <v>155</v>
      </c>
    </row>
    <row r="49" spans="2:10" x14ac:dyDescent="0.2">
      <c r="B49" s="16" t="str">
        <f>IF(Totaaloverzicht!B49&gt;0,Totaaloverzicht!B49," ")</f>
        <v xml:space="preserve">Natuurlijk droge stofgehalte </v>
      </c>
      <c r="C49" s="93" t="s">
        <v>64</v>
      </c>
      <c r="D49" s="93" t="s">
        <v>64</v>
      </c>
      <c r="E49" s="62" t="s">
        <v>64</v>
      </c>
      <c r="F49" s="62" t="s">
        <v>55</v>
      </c>
      <c r="G49" s="26">
        <v>3</v>
      </c>
      <c r="H49" s="61" t="s">
        <v>83</v>
      </c>
      <c r="I49" s="28" t="s">
        <v>64</v>
      </c>
      <c r="J49" t="s">
        <v>155</v>
      </c>
    </row>
    <row r="50" spans="2:10" x14ac:dyDescent="0.2">
      <c r="B50" s="16" t="str">
        <f>IF(Totaaloverzicht!B50&gt;0,Totaaloverzicht!B50," ")</f>
        <v xml:space="preserve"> </v>
      </c>
      <c r="C50" s="37"/>
      <c r="D50" s="37"/>
      <c r="E50" s="62"/>
      <c r="G50" s="26"/>
      <c r="H50" s="61"/>
    </row>
    <row r="51" spans="2:10" x14ac:dyDescent="0.2">
      <c r="B51" s="27" t="str">
        <f>IF(Totaaloverzicht!B51&gt;0,Totaaloverzicht!B51," ")</f>
        <v>Planteigenschappen</v>
      </c>
      <c r="C51" s="37"/>
      <c r="D51" s="37"/>
      <c r="E51" s="62"/>
      <c r="G51" s="26"/>
      <c r="H51" s="61"/>
    </row>
    <row r="52" spans="2:10" x14ac:dyDescent="0.2">
      <c r="B52" t="str">
        <f>IF(Totaaloverzicht!B52&gt;0,Totaaloverzicht!B52," ")</f>
        <v xml:space="preserve">Brandwerendheid (mede o.b.v. % polyfenolen) </v>
      </c>
      <c r="C52" s="10" t="s">
        <v>64</v>
      </c>
      <c r="D52" s="10" t="s">
        <v>64</v>
      </c>
      <c r="E52" s="62" t="s">
        <v>64</v>
      </c>
      <c r="F52" s="62" t="s">
        <v>55</v>
      </c>
      <c r="G52" s="26">
        <v>3</v>
      </c>
      <c r="H52" s="61" t="s">
        <v>83</v>
      </c>
      <c r="I52" s="28" t="s">
        <v>64</v>
      </c>
      <c r="J52" t="s">
        <v>155</v>
      </c>
    </row>
    <row r="53" spans="2:10" x14ac:dyDescent="0.2">
      <c r="B53" t="str">
        <f>IF(Totaaloverzicht!B53&gt;0,Totaaloverzicht!B53," ")</f>
        <v>Schimmelwerendheid</v>
      </c>
      <c r="C53" s="37" t="s">
        <v>180</v>
      </c>
      <c r="D53" s="37" t="s">
        <v>180</v>
      </c>
      <c r="E53" s="62" t="s">
        <v>64</v>
      </c>
      <c r="F53" s="62" t="s">
        <v>55</v>
      </c>
      <c r="G53" s="26">
        <v>3</v>
      </c>
      <c r="H53" s="61" t="s">
        <v>83</v>
      </c>
      <c r="I53" s="28" t="s">
        <v>325</v>
      </c>
      <c r="J53" t="s">
        <v>155</v>
      </c>
    </row>
    <row r="54" spans="2:10" x14ac:dyDescent="0.2">
      <c r="B54" t="str">
        <f>IF(Totaaloverzicht!B54&gt;0,Totaaloverzicht!B54," ")</f>
        <v>Composteringsweerstand - % polyfenolen</v>
      </c>
      <c r="C54" s="37" t="s">
        <v>180</v>
      </c>
      <c r="D54" s="37" t="s">
        <v>180</v>
      </c>
      <c r="E54" s="62" t="s">
        <v>64</v>
      </c>
      <c r="F54" s="62" t="s">
        <v>55</v>
      </c>
      <c r="G54" s="26">
        <v>3</v>
      </c>
      <c r="H54" s="61" t="s">
        <v>83</v>
      </c>
      <c r="I54" s="28" t="s">
        <v>325</v>
      </c>
      <c r="J54" t="s">
        <v>155</v>
      </c>
    </row>
    <row r="55" spans="2:10" x14ac:dyDescent="0.2">
      <c r="B55" s="24" t="str">
        <f>IF(Totaaloverzicht!B55&gt;0,Totaaloverzicht!B55," ")</f>
        <v>Composteringsweerstand - UV-stabiliteit</v>
      </c>
      <c r="C55" s="10" t="s">
        <v>64</v>
      </c>
      <c r="D55" s="10" t="s">
        <v>158</v>
      </c>
      <c r="E55" s="62" t="s">
        <v>64</v>
      </c>
      <c r="F55" s="62" t="s">
        <v>55</v>
      </c>
      <c r="G55" s="26">
        <v>3</v>
      </c>
      <c r="H55" s="61" t="s">
        <v>83</v>
      </c>
      <c r="I55" s="28" t="s">
        <v>64</v>
      </c>
      <c r="J55" t="s">
        <v>155</v>
      </c>
    </row>
    <row r="56" spans="2:10" x14ac:dyDescent="0.2">
      <c r="B56" t="str">
        <f>IF(Totaaloverzicht!B56&gt;0,Totaaloverzicht!B56," ")</f>
        <v xml:space="preserve"> </v>
      </c>
      <c r="G56" s="26"/>
    </row>
    <row r="57" spans="2:10" x14ac:dyDescent="0.2">
      <c r="B57" s="15" t="str">
        <f>IF(Totaaloverzicht!B57&gt;0,Totaaloverzicht!B57," ")</f>
        <v>Inhoudsstoffen</v>
      </c>
      <c r="G57" s="26"/>
    </row>
    <row r="58" spans="2:10" x14ac:dyDescent="0.2">
      <c r="B58" s="15" t="str">
        <f>IF(Totaaloverzicht!B58&gt;0,Totaaloverzicht!B58," ")</f>
        <v xml:space="preserve"> </v>
      </c>
      <c r="G58" s="26"/>
    </row>
    <row r="59" spans="2:10" x14ac:dyDescent="0.2">
      <c r="B59" s="34" t="str">
        <f>IF(Totaaloverzicht!B59&gt;0,Totaaloverzicht!B59," ")</f>
        <v>Chemische componenten/macromoleculen</v>
      </c>
      <c r="G59" s="26"/>
    </row>
    <row r="60" spans="2:10" x14ac:dyDescent="0.2">
      <c r="B60" s="16" t="str">
        <f>IF(Totaaloverzicht!B60&gt;0,Totaaloverzicht!B60," ")</f>
        <v>Cellulose</v>
      </c>
      <c r="C60" s="37" t="s">
        <v>179</v>
      </c>
      <c r="D60" s="37" t="s">
        <v>179</v>
      </c>
      <c r="E60" s="62" t="s">
        <v>64</v>
      </c>
      <c r="F60" s="62" t="s">
        <v>55</v>
      </c>
      <c r="G60" s="26">
        <v>3</v>
      </c>
      <c r="H60" s="61" t="s">
        <v>83</v>
      </c>
      <c r="I60" s="28" t="s">
        <v>179</v>
      </c>
      <c r="J60" t="s">
        <v>155</v>
      </c>
    </row>
    <row r="61" spans="2:10" x14ac:dyDescent="0.2">
      <c r="B61" s="16" t="str">
        <f>IF(Totaaloverzicht!B61&gt;0,Totaaloverzicht!B61," ")</f>
        <v>Hemicellulose</v>
      </c>
      <c r="C61" s="37" t="s">
        <v>64</v>
      </c>
      <c r="D61" s="37" t="s">
        <v>64</v>
      </c>
      <c r="E61" s="62" t="s">
        <v>64</v>
      </c>
      <c r="F61" s="62" t="s">
        <v>55</v>
      </c>
      <c r="G61" s="26">
        <v>3</v>
      </c>
      <c r="H61" s="61" t="s">
        <v>83</v>
      </c>
      <c r="I61" s="28" t="s">
        <v>64</v>
      </c>
      <c r="J61" t="s">
        <v>155</v>
      </c>
    </row>
    <row r="62" spans="2:10" x14ac:dyDescent="0.2">
      <c r="B62" s="16" t="str">
        <f>IF(Totaaloverzicht!B62&gt;0,Totaaloverzicht!B62," ")</f>
        <v>Lignine (waaronder polyfenolen)</v>
      </c>
      <c r="C62" s="37" t="s">
        <v>180</v>
      </c>
      <c r="D62" s="37" t="s">
        <v>180</v>
      </c>
      <c r="E62" s="62" t="s">
        <v>64</v>
      </c>
      <c r="F62" s="62" t="s">
        <v>55</v>
      </c>
      <c r="G62" s="26">
        <v>3</v>
      </c>
      <c r="H62" s="61" t="s">
        <v>83</v>
      </c>
      <c r="I62" s="55" t="s">
        <v>180</v>
      </c>
      <c r="J62" t="s">
        <v>155</v>
      </c>
    </row>
    <row r="63" spans="2:10" x14ac:dyDescent="0.2">
      <c r="B63" s="16" t="str">
        <f>IF(Totaaloverzicht!B63&gt;0,Totaaloverzicht!B63," ")</f>
        <v>Pectine</v>
      </c>
      <c r="C63" s="37" t="s">
        <v>180</v>
      </c>
      <c r="D63" s="37" t="s">
        <v>180</v>
      </c>
      <c r="E63" s="62" t="s">
        <v>64</v>
      </c>
      <c r="F63" s="62" t="s">
        <v>55</v>
      </c>
      <c r="G63" s="26">
        <v>3</v>
      </c>
      <c r="H63" s="61" t="s">
        <v>83</v>
      </c>
      <c r="I63" s="55" t="s">
        <v>180</v>
      </c>
      <c r="J63" t="s">
        <v>155</v>
      </c>
    </row>
    <row r="64" spans="2:10" x14ac:dyDescent="0.2">
      <c r="B64" t="str">
        <f>IF(Totaaloverzicht!B64&gt;0,Totaaloverzicht!B64," ")</f>
        <v>Ruw As</v>
      </c>
      <c r="C64" s="29" t="s">
        <v>305</v>
      </c>
      <c r="D64" s="29" t="s">
        <v>305</v>
      </c>
      <c r="E64" s="62" t="s">
        <v>64</v>
      </c>
      <c r="F64" s="62" t="s">
        <v>55</v>
      </c>
      <c r="G64" s="26">
        <v>3</v>
      </c>
      <c r="H64" t="s">
        <v>83</v>
      </c>
      <c r="I64" s="106" t="s">
        <v>306</v>
      </c>
      <c r="J64" t="s">
        <v>155</v>
      </c>
    </row>
    <row r="65" spans="2:10" x14ac:dyDescent="0.2">
      <c r="B65" t="str">
        <f>IF(Totaaloverzicht!B65&gt;0,Totaaloverzicht!B65," ")</f>
        <v>Eiwit</v>
      </c>
      <c r="C65" s="37" t="s">
        <v>180</v>
      </c>
      <c r="D65" s="37" t="s">
        <v>180</v>
      </c>
      <c r="E65" s="62" t="s">
        <v>64</v>
      </c>
      <c r="F65" s="62" t="s">
        <v>55</v>
      </c>
      <c r="G65" s="26">
        <v>3</v>
      </c>
      <c r="H65" t="s">
        <v>83</v>
      </c>
      <c r="I65" s="55" t="s">
        <v>180</v>
      </c>
      <c r="J65" t="s">
        <v>155</v>
      </c>
    </row>
    <row r="66" spans="2:10" x14ac:dyDescent="0.2">
      <c r="B66" t="str">
        <f>IF(Totaaloverzicht!B66&gt;0,Totaaloverzicht!B66," ")</f>
        <v>Zetmeel</v>
      </c>
      <c r="C66" s="37" t="s">
        <v>64</v>
      </c>
      <c r="D66" s="37" t="s">
        <v>64</v>
      </c>
      <c r="E66" s="62" t="s">
        <v>64</v>
      </c>
      <c r="F66" s="62" t="s">
        <v>55</v>
      </c>
      <c r="G66" s="26">
        <v>3</v>
      </c>
      <c r="H66" t="s">
        <v>83</v>
      </c>
      <c r="I66" s="28" t="s">
        <v>64</v>
      </c>
      <c r="J66" t="s">
        <v>155</v>
      </c>
    </row>
    <row r="67" spans="2:10" x14ac:dyDescent="0.2">
      <c r="B67" t="str">
        <f>IF(Totaaloverzicht!B67&gt;0,Totaaloverzicht!B67," ")</f>
        <v>Extractives</v>
      </c>
      <c r="C67" s="37" t="s">
        <v>64</v>
      </c>
      <c r="D67" s="37" t="s">
        <v>64</v>
      </c>
      <c r="E67" s="62" t="s">
        <v>64</v>
      </c>
      <c r="F67" s="62" t="s">
        <v>55</v>
      </c>
      <c r="G67" s="26">
        <v>3</v>
      </c>
      <c r="H67" t="s">
        <v>83</v>
      </c>
      <c r="I67" s="28" t="s">
        <v>64</v>
      </c>
      <c r="J67" t="s">
        <v>155</v>
      </c>
    </row>
    <row r="68" spans="2:10" x14ac:dyDescent="0.2">
      <c r="B68" t="str">
        <f>IF(Totaaloverzicht!B68&gt;0,Totaaloverzicht!B68," ")</f>
        <v xml:space="preserve"> </v>
      </c>
      <c r="G68" s="26"/>
    </row>
    <row r="69" spans="2:10" x14ac:dyDescent="0.2">
      <c r="B69" s="34" t="str">
        <f>IF(Totaaloverzicht!B69&gt;0,Totaaloverzicht!B69," ")</f>
        <v>Overige samenstelling/elementen/mineralen</v>
      </c>
      <c r="G69" s="26"/>
    </row>
    <row r="70" spans="2:10" x14ac:dyDescent="0.2">
      <c r="B70" t="str">
        <f>IF(Totaaloverzicht!B70&gt;0,Totaaloverzicht!B70," ")</f>
        <v>Organische stof </v>
      </c>
      <c r="C70" s="37" t="s">
        <v>179</v>
      </c>
      <c r="D70" s="37" t="s">
        <v>179</v>
      </c>
      <c r="E70" s="62" t="s">
        <v>64</v>
      </c>
      <c r="F70" s="62" t="s">
        <v>55</v>
      </c>
      <c r="G70" s="26">
        <v>3</v>
      </c>
      <c r="H70" t="s">
        <v>83</v>
      </c>
      <c r="I70" s="28" t="s">
        <v>179</v>
      </c>
      <c r="J70" t="s">
        <v>155</v>
      </c>
    </row>
    <row r="71" spans="2:10" x14ac:dyDescent="0.2">
      <c r="B71" t="str">
        <f>IF(Totaaloverzicht!B71&gt;0,Totaaloverzicht!B71," ")</f>
        <v>Stikstof </v>
      </c>
      <c r="C71" s="37" t="s">
        <v>64</v>
      </c>
      <c r="D71" s="37" t="s">
        <v>64</v>
      </c>
      <c r="E71" s="62" t="s">
        <v>64</v>
      </c>
      <c r="F71" s="62" t="s">
        <v>55</v>
      </c>
      <c r="G71" s="26">
        <v>3</v>
      </c>
      <c r="H71" t="s">
        <v>83</v>
      </c>
      <c r="I71" s="28" t="s">
        <v>64</v>
      </c>
      <c r="J71" t="s">
        <v>155</v>
      </c>
    </row>
    <row r="72" spans="2:10" x14ac:dyDescent="0.2">
      <c r="B72" t="str">
        <f>IF(Totaaloverzicht!B72&gt;0,Totaaloverzicht!B72," ")</f>
        <v>CN-ratio</v>
      </c>
      <c r="C72" s="37" t="s">
        <v>64</v>
      </c>
      <c r="D72" s="37" t="s">
        <v>64</v>
      </c>
      <c r="E72" s="62" t="s">
        <v>64</v>
      </c>
      <c r="F72" s="62" t="s">
        <v>55</v>
      </c>
      <c r="G72" s="26">
        <v>3</v>
      </c>
      <c r="H72" t="s">
        <v>83</v>
      </c>
      <c r="I72" s="28" t="s">
        <v>64</v>
      </c>
      <c r="J72" t="s">
        <v>155</v>
      </c>
    </row>
    <row r="73" spans="2:10" x14ac:dyDescent="0.2">
      <c r="B73" t="str">
        <f>IF(Totaaloverzicht!B73&gt;0,Totaaloverzicht!B73," ")</f>
        <v>Fosfor </v>
      </c>
      <c r="C73" s="37" t="s">
        <v>64</v>
      </c>
      <c r="D73" s="37" t="s">
        <v>64</v>
      </c>
      <c r="E73" s="62" t="s">
        <v>64</v>
      </c>
      <c r="F73" s="62" t="s">
        <v>55</v>
      </c>
      <c r="G73" s="26">
        <v>3</v>
      </c>
      <c r="H73" t="s">
        <v>83</v>
      </c>
      <c r="I73" s="28" t="s">
        <v>64</v>
      </c>
      <c r="J73" t="s">
        <v>155</v>
      </c>
    </row>
    <row r="74" spans="2:10" x14ac:dyDescent="0.2">
      <c r="B74" t="str">
        <f>IF(Totaaloverzicht!B74&gt;0,Totaaloverzicht!B74," ")</f>
        <v>Fosfaat</v>
      </c>
      <c r="C74" s="37" t="s">
        <v>64</v>
      </c>
      <c r="D74" s="37" t="s">
        <v>64</v>
      </c>
      <c r="E74" s="62" t="s">
        <v>64</v>
      </c>
      <c r="F74" s="62" t="s">
        <v>55</v>
      </c>
      <c r="G74" s="26">
        <v>3</v>
      </c>
      <c r="H74" t="s">
        <v>83</v>
      </c>
      <c r="I74" s="28" t="s">
        <v>64</v>
      </c>
      <c r="J74" t="s">
        <v>155</v>
      </c>
    </row>
    <row r="75" spans="2:10" x14ac:dyDescent="0.2">
      <c r="B75" t="str">
        <f>IF(Totaaloverzicht!B75&gt;0,Totaaloverzicht!B75," ")</f>
        <v>Kalium</v>
      </c>
      <c r="C75" s="37" t="s">
        <v>64</v>
      </c>
      <c r="D75" s="37" t="s">
        <v>64</v>
      </c>
      <c r="E75" s="62" t="s">
        <v>64</v>
      </c>
      <c r="F75" s="62" t="s">
        <v>55</v>
      </c>
      <c r="G75" s="26">
        <v>3</v>
      </c>
      <c r="H75" t="s">
        <v>83</v>
      </c>
      <c r="I75" s="28" t="s">
        <v>64</v>
      </c>
      <c r="J75" t="s">
        <v>155</v>
      </c>
    </row>
    <row r="76" spans="2:10" x14ac:dyDescent="0.2">
      <c r="B76" t="str">
        <f>IF(Totaaloverzicht!B76&gt;0,Totaaloverzicht!B76," ")</f>
        <v>Natrium</v>
      </c>
      <c r="C76" s="37" t="s">
        <v>64</v>
      </c>
      <c r="D76" s="37" t="s">
        <v>64</v>
      </c>
      <c r="E76" s="62" t="s">
        <v>64</v>
      </c>
      <c r="F76" s="62" t="s">
        <v>55</v>
      </c>
      <c r="G76" s="26">
        <v>3</v>
      </c>
      <c r="H76" t="s">
        <v>83</v>
      </c>
      <c r="I76" s="28" t="s">
        <v>64</v>
      </c>
      <c r="J76" t="s">
        <v>155</v>
      </c>
    </row>
    <row r="77" spans="2:10" x14ac:dyDescent="0.2">
      <c r="B77" t="str">
        <f>IF(Totaaloverzicht!B77&gt;0,Totaaloverzicht!B77," ")</f>
        <v>Zwavel</v>
      </c>
      <c r="C77" s="37" t="s">
        <v>64</v>
      </c>
      <c r="D77" s="37" t="s">
        <v>64</v>
      </c>
      <c r="E77" s="62" t="s">
        <v>64</v>
      </c>
      <c r="F77" s="62" t="s">
        <v>55</v>
      </c>
      <c r="G77" s="26">
        <v>3</v>
      </c>
      <c r="H77" t="s">
        <v>83</v>
      </c>
      <c r="I77" s="28" t="s">
        <v>64</v>
      </c>
      <c r="J77" t="s">
        <v>155</v>
      </c>
    </row>
    <row r="78" spans="2:10" x14ac:dyDescent="0.2">
      <c r="B78" t="str">
        <f>IF(Totaaloverzicht!B78&gt;0,Totaaloverzicht!B78," ")</f>
        <v>Magnesium</v>
      </c>
      <c r="C78" s="37" t="s">
        <v>64</v>
      </c>
      <c r="D78" s="37" t="s">
        <v>64</v>
      </c>
      <c r="E78" s="62" t="s">
        <v>64</v>
      </c>
      <c r="F78" s="62" t="s">
        <v>55</v>
      </c>
      <c r="G78" s="26">
        <v>3</v>
      </c>
      <c r="H78" t="s">
        <v>83</v>
      </c>
      <c r="I78" s="28" t="s">
        <v>64</v>
      </c>
      <c r="J78" t="s">
        <v>155</v>
      </c>
    </row>
    <row r="79" spans="2:10" x14ac:dyDescent="0.2">
      <c r="B79" t="str">
        <f>IF(Totaaloverzicht!B79&gt;0,Totaaloverzicht!B79," ")</f>
        <v>Chloride </v>
      </c>
      <c r="C79" s="37" t="s">
        <v>64</v>
      </c>
      <c r="D79" s="37" t="s">
        <v>64</v>
      </c>
      <c r="E79" s="62" t="s">
        <v>64</v>
      </c>
      <c r="F79" s="62" t="s">
        <v>55</v>
      </c>
      <c r="G79" s="26">
        <v>3</v>
      </c>
      <c r="H79" t="s">
        <v>83</v>
      </c>
      <c r="I79" s="28" t="s">
        <v>64</v>
      </c>
      <c r="J79" t="s">
        <v>155</v>
      </c>
    </row>
    <row r="80" spans="2:10" x14ac:dyDescent="0.2">
      <c r="B80" t="str">
        <f>IF(Totaaloverzicht!B80&gt;0,Totaaloverzicht!B80," ")</f>
        <v>Zuurgraad pH</v>
      </c>
      <c r="C80" s="37" t="s">
        <v>64</v>
      </c>
      <c r="D80" s="37" t="s">
        <v>64</v>
      </c>
      <c r="E80" s="62" t="s">
        <v>64</v>
      </c>
      <c r="F80" s="62" t="s">
        <v>55</v>
      </c>
      <c r="G80" s="26">
        <v>3</v>
      </c>
      <c r="H80" t="s">
        <v>83</v>
      </c>
      <c r="I80" s="28" t="s">
        <v>64</v>
      </c>
      <c r="J80" t="s">
        <v>155</v>
      </c>
    </row>
    <row r="81" spans="2:10" x14ac:dyDescent="0.2">
      <c r="B81" t="str">
        <f>IF(Totaaloverzicht!B81&gt;0,Totaaloverzicht!B81," ")</f>
        <v>C-anorganisch</v>
      </c>
      <c r="C81" s="37" t="s">
        <v>64</v>
      </c>
      <c r="D81" s="37" t="s">
        <v>64</v>
      </c>
      <c r="E81" s="62" t="s">
        <v>64</v>
      </c>
      <c r="F81" s="62" t="s">
        <v>55</v>
      </c>
      <c r="G81" s="26">
        <v>3</v>
      </c>
      <c r="H81" t="s">
        <v>83</v>
      </c>
      <c r="I81" s="28" t="s">
        <v>64</v>
      </c>
      <c r="J81" t="s">
        <v>155</v>
      </c>
    </row>
    <row r="82" spans="2:10" x14ac:dyDescent="0.2">
      <c r="B82" t="str">
        <f>IF(Totaaloverzicht!B82&gt;0,Totaaloverzicht!B82," ")</f>
        <v>Koolzure kalk </v>
      </c>
      <c r="C82" s="37" t="s">
        <v>64</v>
      </c>
      <c r="D82" s="37" t="s">
        <v>64</v>
      </c>
      <c r="E82" s="62" t="s">
        <v>64</v>
      </c>
      <c r="F82" s="62" t="s">
        <v>55</v>
      </c>
      <c r="G82" s="26">
        <v>3</v>
      </c>
      <c r="H82" t="s">
        <v>83</v>
      </c>
      <c r="I82" s="28" t="s">
        <v>64</v>
      </c>
      <c r="J82" t="s">
        <v>155</v>
      </c>
    </row>
    <row r="83" spans="2:10" x14ac:dyDescent="0.2">
      <c r="B83" t="str">
        <f>IF(Totaaloverzicht!B83&gt;0,Totaaloverzicht!B83," ")</f>
        <v xml:space="preserve"> </v>
      </c>
      <c r="G83" s="26"/>
    </row>
    <row r="84" spans="2:10" x14ac:dyDescent="0.2">
      <c r="B84" s="15" t="str">
        <f>IF(Totaaloverzicht!B84&gt;0,Totaaloverzicht!B84," ")</f>
        <v>Chemische cellulose-eigenschappen</v>
      </c>
      <c r="G84" s="26"/>
    </row>
    <row r="85" spans="2:10" x14ac:dyDescent="0.2">
      <c r="B85" s="35" t="str">
        <f>IF(Totaaloverzicht!B85&gt;0,Totaaloverzicht!B85," ")</f>
        <v>Microfibrillen oriëntatie</v>
      </c>
      <c r="C85" s="62" t="s">
        <v>64</v>
      </c>
      <c r="D85" s="62" t="s">
        <v>64</v>
      </c>
      <c r="E85" s="62" t="s">
        <v>64</v>
      </c>
      <c r="F85" s="62" t="s">
        <v>55</v>
      </c>
      <c r="G85" s="26">
        <v>3</v>
      </c>
      <c r="H85" t="s">
        <v>83</v>
      </c>
      <c r="I85" s="107" t="s">
        <v>330</v>
      </c>
      <c r="J85" t="s">
        <v>155</v>
      </c>
    </row>
    <row r="86" spans="2:10" x14ac:dyDescent="0.2">
      <c r="B86" s="35" t="str">
        <f>IF(Totaaloverzicht!B86&gt;0,Totaaloverzicht!B86," ")</f>
        <v>Polymerisatiegraad - DP (aantal glucose-elementen)</v>
      </c>
      <c r="C86" s="62" t="s">
        <v>64</v>
      </c>
      <c r="D86" s="62" t="s">
        <v>64</v>
      </c>
      <c r="E86" s="62" t="s">
        <v>64</v>
      </c>
      <c r="F86" s="62" t="s">
        <v>55</v>
      </c>
      <c r="G86" s="26">
        <v>3</v>
      </c>
      <c r="H86" t="s">
        <v>83</v>
      </c>
      <c r="I86" s="28" t="s">
        <v>64</v>
      </c>
      <c r="J86" t="s">
        <v>155</v>
      </c>
    </row>
    <row r="87" spans="2:10" x14ac:dyDescent="0.2">
      <c r="B87" s="35" t="str">
        <f>IF(Totaaloverzicht!B87&gt;0,Totaaloverzicht!B87," ")</f>
        <v>Zwelling</v>
      </c>
      <c r="C87" s="37" t="s">
        <v>328</v>
      </c>
      <c r="D87" s="37" t="s">
        <v>328</v>
      </c>
      <c r="E87" s="62" t="s">
        <v>64</v>
      </c>
      <c r="F87" s="62" t="s">
        <v>55</v>
      </c>
      <c r="G87" s="26">
        <v>3</v>
      </c>
      <c r="H87" t="s">
        <v>83</v>
      </c>
      <c r="I87" s="28" t="s">
        <v>329</v>
      </c>
      <c r="J87" t="s">
        <v>155</v>
      </c>
    </row>
    <row r="88" spans="2:10" x14ac:dyDescent="0.2">
      <c r="B88" s="35" t="str">
        <f>IF(Totaaloverzicht!B88&gt;0,Totaaloverzicht!B88," ")</f>
        <v>Oplosbaarheid in alkalische/ionische vloeistoffen</v>
      </c>
      <c r="C88" s="62" t="s">
        <v>64</v>
      </c>
      <c r="D88" s="62" t="s">
        <v>64</v>
      </c>
      <c r="E88" s="62" t="s">
        <v>64</v>
      </c>
      <c r="F88" s="62" t="s">
        <v>55</v>
      </c>
      <c r="G88" s="26">
        <v>3</v>
      </c>
      <c r="H88" t="s">
        <v>83</v>
      </c>
      <c r="I88" s="104" t="s">
        <v>64</v>
      </c>
      <c r="J88" t="s">
        <v>155</v>
      </c>
    </row>
    <row r="89" spans="2:10" x14ac:dyDescent="0.2">
      <c r="B89" s="35" t="str">
        <f>IF(Totaaloverzicht!B89&gt;0,Totaaloverzicht!B89," ")</f>
        <v>Zuiverheid cellulose vs. hemicellulose</v>
      </c>
      <c r="C89" s="37" t="s">
        <v>179</v>
      </c>
      <c r="D89" s="37" t="s">
        <v>179</v>
      </c>
      <c r="E89" s="62" t="s">
        <v>64</v>
      </c>
      <c r="F89" s="62" t="s">
        <v>55</v>
      </c>
      <c r="G89" s="26">
        <v>3</v>
      </c>
      <c r="H89" t="s">
        <v>83</v>
      </c>
      <c r="I89" s="55" t="s">
        <v>179</v>
      </c>
      <c r="J89" t="s">
        <v>155</v>
      </c>
    </row>
    <row r="90" spans="2:10" x14ac:dyDescent="0.2">
      <c r="B90" s="35" t="str">
        <f>IF(Totaaloverzicht!B90&gt;0,Totaaloverzicht!B90," ")</f>
        <v>Kristalliniteit/amorfe fase</v>
      </c>
      <c r="C90" s="62" t="s">
        <v>64</v>
      </c>
      <c r="D90" s="62" t="s">
        <v>64</v>
      </c>
      <c r="E90" s="62" t="s">
        <v>64</v>
      </c>
      <c r="F90" s="62" t="s">
        <v>55</v>
      </c>
      <c r="G90" s="26">
        <v>3</v>
      </c>
      <c r="H90" t="s">
        <v>83</v>
      </c>
      <c r="I90" s="104" t="s">
        <v>64</v>
      </c>
      <c r="J90" t="s">
        <v>155</v>
      </c>
    </row>
    <row r="91" spans="2:10" x14ac:dyDescent="0.2">
      <c r="B91" s="35" t="str">
        <f>IF(Totaaloverzicht!B91&gt;0,Totaaloverzicht!B91," ")</f>
        <v xml:space="preserve"> </v>
      </c>
      <c r="G91" s="26"/>
    </row>
    <row r="92" spans="2:10" x14ac:dyDescent="0.2">
      <c r="B92" s="15" t="str">
        <f>IF(Totaaloverzicht!B92&gt;0,Totaaloverzicht!B92," ")</f>
        <v>Zuiverheid - giftige &amp; risicovolle stoffen</v>
      </c>
      <c r="G92" s="26"/>
    </row>
    <row r="93" spans="2:10" x14ac:dyDescent="0.2">
      <c r="B93" s="15" t="str">
        <f>IF(Totaaloverzicht!B93&gt;0,Totaaloverzicht!B93," ")</f>
        <v xml:space="preserve"> </v>
      </c>
      <c r="G93" s="26"/>
    </row>
    <row r="94" spans="2:10" ht="16" customHeight="1" x14ac:dyDescent="0.2">
      <c r="B94" s="27" t="str">
        <f>IF(Totaaloverzicht!B94&gt;0,Totaaloverzicht!B94," ")</f>
        <v>Pesticiden &amp; groeimiddelen</v>
      </c>
      <c r="G94" s="26"/>
    </row>
    <row r="95" spans="2:10" ht="16" customHeight="1" x14ac:dyDescent="0.2">
      <c r="B95" t="str">
        <f>IF(Totaaloverzicht!B95&gt;0,Totaaloverzicht!B95," ")</f>
        <v>Pesticiden (LC-MS)</v>
      </c>
      <c r="C95" s="37" t="s">
        <v>63</v>
      </c>
      <c r="D95" s="37" t="s">
        <v>63</v>
      </c>
      <c r="E95" s="62" t="s">
        <v>64</v>
      </c>
      <c r="F95" s="10" t="s">
        <v>55</v>
      </c>
      <c r="G95" s="26">
        <v>3</v>
      </c>
      <c r="H95" t="s">
        <v>83</v>
      </c>
      <c r="I95" s="28" t="s">
        <v>331</v>
      </c>
      <c r="J95" t="s">
        <v>155</v>
      </c>
    </row>
    <row r="96" spans="2:10" ht="16" customHeight="1" x14ac:dyDescent="0.2">
      <c r="B96" t="str">
        <f>IF(Totaaloverzicht!B96&gt;0,Totaaloverzicht!B96," ")</f>
        <v>Fungiciden (GC-MS)</v>
      </c>
      <c r="C96" s="37" t="s">
        <v>63</v>
      </c>
      <c r="D96" s="37" t="s">
        <v>63</v>
      </c>
      <c r="E96" s="62" t="s">
        <v>64</v>
      </c>
      <c r="F96" s="10" t="s">
        <v>55</v>
      </c>
      <c r="G96" s="26">
        <v>3</v>
      </c>
      <c r="H96" t="s">
        <v>83</v>
      </c>
      <c r="I96" s="28" t="s">
        <v>331</v>
      </c>
      <c r="J96" t="s">
        <v>155</v>
      </c>
    </row>
    <row r="97" spans="2:10" ht="16" customHeight="1" x14ac:dyDescent="0.2">
      <c r="B97" s="24" t="str">
        <f>IF(Totaaloverzicht!B97&gt;0,Totaaloverzicht!B97," ")</f>
        <v>Glyphosaat</v>
      </c>
      <c r="C97" s="37" t="s">
        <v>63</v>
      </c>
      <c r="D97" s="37" t="s">
        <v>63</v>
      </c>
      <c r="E97" s="62" t="s">
        <v>64</v>
      </c>
      <c r="F97" s="10" t="s">
        <v>55</v>
      </c>
      <c r="G97" s="26">
        <v>3</v>
      </c>
      <c r="H97" t="s">
        <v>83</v>
      </c>
      <c r="I97" s="28" t="s">
        <v>331</v>
      </c>
      <c r="J97" t="s">
        <v>155</v>
      </c>
    </row>
    <row r="98" spans="2:10" ht="16" customHeight="1" x14ac:dyDescent="0.2">
      <c r="B98" s="24" t="str">
        <f>IF(Totaaloverzicht!B98&gt;0,Totaaloverzicht!B98," ")</f>
        <v xml:space="preserve">Glufosinaat-ammonium (som) </v>
      </c>
      <c r="C98" s="37" t="s">
        <v>63</v>
      </c>
      <c r="D98" s="37" t="s">
        <v>63</v>
      </c>
      <c r="E98" s="62" t="s">
        <v>64</v>
      </c>
      <c r="F98" s="10" t="s">
        <v>55</v>
      </c>
      <c r="G98" s="26">
        <v>3</v>
      </c>
      <c r="H98" t="s">
        <v>83</v>
      </c>
      <c r="I98" s="28" t="s">
        <v>331</v>
      </c>
      <c r="J98" t="s">
        <v>155</v>
      </c>
    </row>
    <row r="99" spans="2:10" ht="16" customHeight="1" x14ac:dyDescent="0.2">
      <c r="B99" s="24" t="str">
        <f>IF(Totaaloverzicht!B99&gt;0,Totaaloverzicht!B99," ")</f>
        <v>MPA</v>
      </c>
      <c r="C99" s="37" t="s">
        <v>63</v>
      </c>
      <c r="D99" s="37" t="s">
        <v>63</v>
      </c>
      <c r="E99" s="62" t="s">
        <v>64</v>
      </c>
      <c r="F99" s="10" t="s">
        <v>55</v>
      </c>
      <c r="G99" s="26">
        <v>3</v>
      </c>
      <c r="H99" t="s">
        <v>83</v>
      </c>
      <c r="I99" s="28" t="s">
        <v>331</v>
      </c>
      <c r="J99" t="s">
        <v>155</v>
      </c>
    </row>
    <row r="100" spans="2:10" ht="16" customHeight="1" x14ac:dyDescent="0.2">
      <c r="B100" t="str">
        <f>IF(Totaaloverzicht!B100&gt;0,Totaaloverzicht!B100," ")</f>
        <v>Chloormequat</v>
      </c>
      <c r="C100" s="37" t="s">
        <v>63</v>
      </c>
      <c r="D100" s="37" t="s">
        <v>63</v>
      </c>
      <c r="E100" s="62" t="s">
        <v>64</v>
      </c>
      <c r="F100" s="10" t="s">
        <v>55</v>
      </c>
      <c r="G100" s="26">
        <v>3</v>
      </c>
      <c r="H100" t="s">
        <v>83</v>
      </c>
      <c r="I100" s="28" t="s">
        <v>331</v>
      </c>
      <c r="J100" t="s">
        <v>155</v>
      </c>
    </row>
    <row r="101" spans="2:10" x14ac:dyDescent="0.2">
      <c r="B101" t="str">
        <f>IF(Totaaloverzicht!B101&gt;0,Totaaloverzicht!B101," ")</f>
        <v>Mepiquat</v>
      </c>
      <c r="C101" s="37" t="s">
        <v>63</v>
      </c>
      <c r="D101" s="37" t="s">
        <v>63</v>
      </c>
      <c r="E101" s="62" t="s">
        <v>64</v>
      </c>
      <c r="F101" s="10" t="s">
        <v>55</v>
      </c>
      <c r="G101" s="26">
        <v>3</v>
      </c>
      <c r="H101" t="s">
        <v>83</v>
      </c>
      <c r="I101" s="28" t="s">
        <v>331</v>
      </c>
      <c r="J101" t="s">
        <v>155</v>
      </c>
    </row>
    <row r="102" spans="2:10" x14ac:dyDescent="0.2">
      <c r="B102" t="str">
        <f>IF(Totaaloverzicht!B102&gt;0,Totaaloverzicht!B102," ")</f>
        <v xml:space="preserve"> </v>
      </c>
      <c r="G102" s="26"/>
    </row>
    <row r="103" spans="2:10" x14ac:dyDescent="0.2">
      <c r="B103" s="27" t="str">
        <f>IF(Totaaloverzicht!B103&gt;0,Totaaloverzicht!B103," ")</f>
        <v>Zware metalen</v>
      </c>
      <c r="G103" s="26"/>
    </row>
    <row r="104" spans="2:10" x14ac:dyDescent="0.2">
      <c r="B104" t="str">
        <f>IF(Totaaloverzicht!B104&gt;0,Totaaloverzicht!B104," ")</f>
        <v>Arseen</v>
      </c>
      <c r="C104" s="93" t="s">
        <v>332</v>
      </c>
      <c r="D104" s="93" t="s">
        <v>332</v>
      </c>
      <c r="E104" s="62" t="s">
        <v>64</v>
      </c>
      <c r="F104" s="10" t="s">
        <v>55</v>
      </c>
      <c r="G104" s="26">
        <v>3</v>
      </c>
      <c r="H104" t="s">
        <v>83</v>
      </c>
      <c r="I104" s="28" t="s">
        <v>333</v>
      </c>
      <c r="J104" t="s">
        <v>155</v>
      </c>
    </row>
    <row r="105" spans="2:10" x14ac:dyDescent="0.2">
      <c r="B105" t="str">
        <f>IF(Totaaloverzicht!B105&gt;0,Totaaloverzicht!B105," ")</f>
        <v>Cadmium</v>
      </c>
      <c r="C105" s="93" t="s">
        <v>332</v>
      </c>
      <c r="D105" s="93" t="s">
        <v>332</v>
      </c>
      <c r="E105" s="62" t="s">
        <v>64</v>
      </c>
      <c r="F105" s="10" t="s">
        <v>55</v>
      </c>
      <c r="G105" s="26">
        <v>4</v>
      </c>
      <c r="H105" t="s">
        <v>83</v>
      </c>
      <c r="I105" s="28" t="s">
        <v>333</v>
      </c>
      <c r="J105" t="s">
        <v>155</v>
      </c>
    </row>
    <row r="106" spans="2:10" x14ac:dyDescent="0.2">
      <c r="B106" t="str">
        <f>IF(Totaaloverzicht!B106&gt;0,Totaaloverzicht!B106," ")</f>
        <v>Chroom</v>
      </c>
      <c r="C106" s="93" t="s">
        <v>332</v>
      </c>
      <c r="D106" s="93" t="s">
        <v>332</v>
      </c>
      <c r="E106" s="62" t="s">
        <v>64</v>
      </c>
      <c r="F106" s="10" t="s">
        <v>55</v>
      </c>
      <c r="G106" s="26">
        <v>5</v>
      </c>
      <c r="H106" t="s">
        <v>83</v>
      </c>
      <c r="I106" s="28" t="s">
        <v>333</v>
      </c>
      <c r="J106" t="s">
        <v>155</v>
      </c>
    </row>
    <row r="107" spans="2:10" x14ac:dyDescent="0.2">
      <c r="B107" t="str">
        <f>IF(Totaaloverzicht!B107&gt;0,Totaaloverzicht!B107," ")</f>
        <v>Koper</v>
      </c>
      <c r="C107" s="93" t="s">
        <v>332</v>
      </c>
      <c r="D107" s="93" t="s">
        <v>332</v>
      </c>
      <c r="E107" s="62" t="s">
        <v>64</v>
      </c>
      <c r="F107" s="10" t="s">
        <v>55</v>
      </c>
      <c r="G107" s="26">
        <v>6</v>
      </c>
      <c r="H107" t="s">
        <v>83</v>
      </c>
      <c r="I107" s="28" t="s">
        <v>333</v>
      </c>
      <c r="J107" t="s">
        <v>155</v>
      </c>
    </row>
    <row r="108" spans="2:10" x14ac:dyDescent="0.2">
      <c r="B108" t="str">
        <f>IF(Totaaloverzicht!B108&gt;0,Totaaloverzicht!B108," ")</f>
        <v>Kwik</v>
      </c>
      <c r="C108" s="93" t="s">
        <v>332</v>
      </c>
      <c r="D108" s="93" t="s">
        <v>332</v>
      </c>
      <c r="E108" s="62" t="s">
        <v>64</v>
      </c>
      <c r="F108" s="10" t="s">
        <v>55</v>
      </c>
      <c r="G108" s="26">
        <v>7</v>
      </c>
      <c r="H108" t="s">
        <v>83</v>
      </c>
      <c r="I108" s="28" t="s">
        <v>333</v>
      </c>
      <c r="J108" t="s">
        <v>155</v>
      </c>
    </row>
    <row r="109" spans="2:10" x14ac:dyDescent="0.2">
      <c r="B109" t="str">
        <f>IF(Totaaloverzicht!B109&gt;0,Totaaloverzicht!B109," ")</f>
        <v>Lood</v>
      </c>
      <c r="C109" s="93" t="s">
        <v>332</v>
      </c>
      <c r="D109" s="93" t="s">
        <v>332</v>
      </c>
      <c r="E109" s="62" t="s">
        <v>64</v>
      </c>
      <c r="F109" s="10" t="s">
        <v>55</v>
      </c>
      <c r="G109" s="26">
        <v>8</v>
      </c>
      <c r="H109" t="s">
        <v>83</v>
      </c>
      <c r="I109" s="28" t="s">
        <v>333</v>
      </c>
      <c r="J109" t="s">
        <v>155</v>
      </c>
    </row>
    <row r="110" spans="2:10" x14ac:dyDescent="0.2">
      <c r="B110" t="str">
        <f>IF(Totaaloverzicht!B110&gt;0,Totaaloverzicht!B110," ")</f>
        <v>Nikkel</v>
      </c>
      <c r="C110" s="93" t="s">
        <v>332</v>
      </c>
      <c r="D110" s="93" t="s">
        <v>332</v>
      </c>
      <c r="E110" s="62" t="s">
        <v>64</v>
      </c>
      <c r="F110" s="10" t="s">
        <v>55</v>
      </c>
      <c r="G110" s="26">
        <v>9</v>
      </c>
      <c r="H110" t="s">
        <v>83</v>
      </c>
      <c r="I110" s="28" t="s">
        <v>333</v>
      </c>
      <c r="J110" t="s">
        <v>155</v>
      </c>
    </row>
    <row r="111" spans="2:10" x14ac:dyDescent="0.2">
      <c r="B111" t="str">
        <f>IF(Totaaloverzicht!B111&gt;0,Totaaloverzicht!B111," ")</f>
        <v>Tin</v>
      </c>
      <c r="C111" s="93" t="s">
        <v>332</v>
      </c>
      <c r="D111" s="93" t="s">
        <v>332</v>
      </c>
      <c r="E111" s="62" t="s">
        <v>64</v>
      </c>
      <c r="F111" s="10" t="s">
        <v>55</v>
      </c>
      <c r="G111" s="26">
        <v>10</v>
      </c>
      <c r="H111" t="s">
        <v>83</v>
      </c>
      <c r="I111" s="28" t="s">
        <v>333</v>
      </c>
      <c r="J111" t="s">
        <v>155</v>
      </c>
    </row>
    <row r="112" spans="2:10" x14ac:dyDescent="0.2">
      <c r="B112" t="str">
        <f>IF(Totaaloverzicht!B112&gt;0,Totaaloverzicht!B112," ")</f>
        <v>Zink </v>
      </c>
      <c r="C112" s="93" t="s">
        <v>332</v>
      </c>
      <c r="D112" s="93" t="s">
        <v>332</v>
      </c>
      <c r="E112" s="62" t="s">
        <v>64</v>
      </c>
      <c r="F112" s="10" t="s">
        <v>55</v>
      </c>
      <c r="G112" s="26">
        <v>11</v>
      </c>
      <c r="H112" t="s">
        <v>83</v>
      </c>
      <c r="I112" s="28" t="s">
        <v>333</v>
      </c>
      <c r="J112" t="s">
        <v>155</v>
      </c>
    </row>
    <row r="113" spans="2:20" x14ac:dyDescent="0.2">
      <c r="B113" t="str">
        <f>IF(Totaaloverzicht!B113&gt;0,Totaaloverzicht!B113," ")</f>
        <v xml:space="preserve"> </v>
      </c>
      <c r="G113" s="26"/>
    </row>
    <row r="114" spans="2:20" x14ac:dyDescent="0.2">
      <c r="B114" s="27" t="str">
        <f>IF(Totaaloverzicht!B114&gt;0,Totaaloverzicht!B114," ")</f>
        <v>Schimmels &amp; bacteriën</v>
      </c>
      <c r="G114" s="26"/>
    </row>
    <row r="115" spans="2:20" x14ac:dyDescent="0.2">
      <c r="B115" s="35" t="str">
        <f>IF(Totaaloverzicht!B115&gt;0,Totaaloverzicht!B115," ")</f>
        <v>Schimmelsporen &amp; mycotoxinen</v>
      </c>
      <c r="C115" s="93" t="s">
        <v>156</v>
      </c>
      <c r="D115" s="93" t="s">
        <v>156</v>
      </c>
      <c r="E115" s="62" t="s">
        <v>64</v>
      </c>
      <c r="F115" s="10" t="s">
        <v>55</v>
      </c>
      <c r="G115" s="26">
        <v>10</v>
      </c>
      <c r="H115" t="s">
        <v>83</v>
      </c>
      <c r="I115" s="28" t="s">
        <v>334</v>
      </c>
      <c r="J115" t="s">
        <v>155</v>
      </c>
    </row>
    <row r="116" spans="2:20" x14ac:dyDescent="0.2">
      <c r="B116" s="63" t="str">
        <f>IF(Totaaloverzicht!B116&gt;0,Totaaloverzicht!B116," ")</f>
        <v>Bacteriën</v>
      </c>
      <c r="C116" s="93" t="s">
        <v>156</v>
      </c>
      <c r="D116" s="93" t="s">
        <v>156</v>
      </c>
      <c r="E116" s="62" t="s">
        <v>64</v>
      </c>
      <c r="F116" s="10" t="s">
        <v>55</v>
      </c>
      <c r="G116" s="26">
        <v>11</v>
      </c>
      <c r="H116" t="s">
        <v>83</v>
      </c>
      <c r="I116" s="28" t="s">
        <v>334</v>
      </c>
      <c r="J116" t="s">
        <v>155</v>
      </c>
    </row>
    <row r="117" spans="2:20" x14ac:dyDescent="0.2">
      <c r="B117" t="str">
        <f>IF(Totaaloverzicht!B117&gt;0,Totaaloverzicht!B117," ")</f>
        <v xml:space="preserve"> </v>
      </c>
      <c r="G117" s="26"/>
    </row>
    <row r="118" spans="2:20" x14ac:dyDescent="0.2">
      <c r="B118" s="15" t="str">
        <f>IF(Totaaloverzicht!B118&gt;0,Totaaloverzicht!B118," ")</f>
        <v>Zuiverheid - aanwezigheid externe stoffen tijdens groei</v>
      </c>
    </row>
    <row r="119" spans="2:20" x14ac:dyDescent="0.2">
      <c r="B119" s="16" t="str">
        <f>IF(Totaaloverzicht!B119&gt;0,Totaaloverzicht!B119," ")</f>
        <v>Riet</v>
      </c>
      <c r="C119" s="62" t="s">
        <v>64</v>
      </c>
      <c r="D119" s="62" t="s">
        <v>64</v>
      </c>
      <c r="E119" s="62" t="s">
        <v>64</v>
      </c>
      <c r="F119" s="10" t="s">
        <v>55</v>
      </c>
      <c r="G119" s="26">
        <v>10</v>
      </c>
      <c r="H119" t="s">
        <v>83</v>
      </c>
      <c r="I119" s="28" t="s">
        <v>64</v>
      </c>
      <c r="J119" t="s">
        <v>155</v>
      </c>
    </row>
    <row r="120" spans="2:20" x14ac:dyDescent="0.2">
      <c r="B120" s="16" t="str">
        <f>IF(Totaaloverzicht!B120&gt;0,Totaaloverzicht!B120," ")</f>
        <v>Onkruid/andere plantsoorten</v>
      </c>
      <c r="C120" s="62" t="s">
        <v>64</v>
      </c>
      <c r="D120" s="62" t="s">
        <v>64</v>
      </c>
      <c r="E120" s="62" t="s">
        <v>64</v>
      </c>
      <c r="F120" s="10" t="s">
        <v>55</v>
      </c>
      <c r="G120" s="26">
        <v>11</v>
      </c>
      <c r="H120" t="s">
        <v>83</v>
      </c>
      <c r="I120" s="28" t="s">
        <v>64</v>
      </c>
      <c r="J120" t="s">
        <v>155</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23"/>
      <c r="G122" s="14"/>
      <c r="H122" s="14"/>
      <c r="I122" s="103"/>
      <c r="J122" s="12"/>
      <c r="K122" s="14"/>
      <c r="L122" s="52"/>
      <c r="M122" s="12"/>
      <c r="N122" s="14"/>
      <c r="O122" s="52"/>
      <c r="P122" s="12"/>
      <c r="Q122" s="12"/>
      <c r="R122" s="12"/>
      <c r="S122" s="12"/>
      <c r="T122" s="12"/>
    </row>
    <row r="123" spans="2:20" x14ac:dyDescent="0.2">
      <c r="B123" t="str">
        <f>IF(Totaaloverzicht!B123&gt;0,Totaaloverzicht!B123," ")</f>
        <v xml:space="preserve"> </v>
      </c>
      <c r="E123" s="37"/>
      <c r="G123" s="2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93" t="s">
        <v>64</v>
      </c>
      <c r="D125" s="93" t="s">
        <v>64</v>
      </c>
      <c r="E125" s="62" t="s">
        <v>64</v>
      </c>
      <c r="F125" s="10" t="s">
        <v>55</v>
      </c>
      <c r="G125" s="26">
        <v>3</v>
      </c>
      <c r="H125" t="s">
        <v>83</v>
      </c>
      <c r="I125" s="28" t="s">
        <v>64</v>
      </c>
      <c r="J125" t="s">
        <v>155</v>
      </c>
    </row>
    <row r="126" spans="2:20" x14ac:dyDescent="0.2">
      <c r="B126" t="str">
        <f>IF(Totaaloverzicht!B126&gt;0,Totaaloverzicht!B126," ")</f>
        <v>Droge stofgehalte - maximaal</v>
      </c>
      <c r="C126" s="93" t="s">
        <v>64</v>
      </c>
      <c r="D126" s="93" t="s">
        <v>64</v>
      </c>
      <c r="E126" s="62" t="s">
        <v>64</v>
      </c>
      <c r="F126" s="10" t="s">
        <v>55</v>
      </c>
      <c r="G126" s="26">
        <v>3</v>
      </c>
      <c r="H126" t="s">
        <v>83</v>
      </c>
      <c r="I126" s="28" t="s">
        <v>64</v>
      </c>
      <c r="J126" t="s">
        <v>155</v>
      </c>
    </row>
    <row r="127" spans="2:20" x14ac:dyDescent="0.2">
      <c r="B127" t="str">
        <f>IF(Totaaloverzicht!B127&gt;0,Totaaloverzicht!B127," ")</f>
        <v>Vochtgehalte - maximaal</v>
      </c>
      <c r="C127" s="93" t="s">
        <v>64</v>
      </c>
      <c r="D127" s="93" t="s">
        <v>64</v>
      </c>
      <c r="E127" s="62" t="s">
        <v>64</v>
      </c>
      <c r="F127" s="10" t="s">
        <v>55</v>
      </c>
      <c r="G127" s="26">
        <v>3</v>
      </c>
      <c r="H127" t="s">
        <v>83</v>
      </c>
      <c r="I127" s="28" t="s">
        <v>64</v>
      </c>
      <c r="J127" t="s">
        <v>155</v>
      </c>
    </row>
    <row r="128" spans="2:20" x14ac:dyDescent="0.2">
      <c r="B128" t="str">
        <f>IF(Totaaloverzicht!B128&gt;0,Totaaloverzicht!B128," ")</f>
        <v>Vochtgehalte - minimaal</v>
      </c>
      <c r="C128" s="93" t="s">
        <v>64</v>
      </c>
      <c r="D128" s="93" t="s">
        <v>64</v>
      </c>
      <c r="E128" s="62" t="s">
        <v>64</v>
      </c>
      <c r="F128" s="10" t="s">
        <v>55</v>
      </c>
      <c r="G128" s="26">
        <v>3</v>
      </c>
      <c r="H128" t="s">
        <v>83</v>
      </c>
      <c r="I128" s="28" t="s">
        <v>64</v>
      </c>
      <c r="J128" t="s">
        <v>155</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93" t="s">
        <v>64</v>
      </c>
      <c r="D131" s="93" t="s">
        <v>64</v>
      </c>
      <c r="E131" s="62" t="s">
        <v>64</v>
      </c>
      <c r="F131" s="10" t="s">
        <v>55</v>
      </c>
      <c r="G131" s="26">
        <v>3</v>
      </c>
      <c r="H131" t="s">
        <v>83</v>
      </c>
      <c r="I131" s="28" t="s">
        <v>64</v>
      </c>
      <c r="J131" t="s">
        <v>155</v>
      </c>
    </row>
    <row r="132" spans="2:20" x14ac:dyDescent="0.2">
      <c r="B132" s="16" t="str">
        <f>IF(Totaaloverzicht!B132&gt;0,Totaaloverzicht!B132," ")</f>
        <v>Inclusief/exclusief aar</v>
      </c>
      <c r="C132" s="93" t="s">
        <v>302</v>
      </c>
      <c r="D132" s="93" t="s">
        <v>302</v>
      </c>
      <c r="E132" s="37" t="s">
        <v>302</v>
      </c>
      <c r="F132" s="10" t="s">
        <v>138</v>
      </c>
      <c r="G132" s="26">
        <v>1</v>
      </c>
      <c r="H132" t="s">
        <v>83</v>
      </c>
      <c r="I132" s="28" t="s">
        <v>335</v>
      </c>
      <c r="J132" t="s">
        <v>155</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93" t="s">
        <v>156</v>
      </c>
      <c r="D135" s="93" t="s">
        <v>156</v>
      </c>
      <c r="E135" s="62" t="s">
        <v>64</v>
      </c>
      <c r="F135" s="10" t="s">
        <v>55</v>
      </c>
      <c r="G135" s="26">
        <v>3</v>
      </c>
      <c r="H135" t="s">
        <v>83</v>
      </c>
      <c r="I135" s="28" t="s">
        <v>336</v>
      </c>
      <c r="J135" t="s">
        <v>155</v>
      </c>
    </row>
    <row r="136" spans="2:20" x14ac:dyDescent="0.2">
      <c r="B136" s="16" t="str">
        <f>IF(Totaaloverzicht!B136&gt;0,Totaaloverzicht!B136," ")</f>
        <v>Onkruid/andere plantsoorten</v>
      </c>
      <c r="C136" s="93" t="s">
        <v>156</v>
      </c>
      <c r="D136" s="93" t="s">
        <v>156</v>
      </c>
      <c r="E136" s="62" t="s">
        <v>64</v>
      </c>
      <c r="F136" s="10" t="s">
        <v>55</v>
      </c>
      <c r="G136" s="26">
        <v>3</v>
      </c>
      <c r="H136" t="s">
        <v>83</v>
      </c>
      <c r="I136" s="28" t="s">
        <v>336</v>
      </c>
      <c r="J136" t="s">
        <v>155</v>
      </c>
    </row>
    <row r="137" spans="2:20" x14ac:dyDescent="0.2">
      <c r="B137" t="str">
        <f>IF(Totaaloverzicht!B137&gt;0,Totaaloverzicht!B137," ")</f>
        <v>Zand, steen, bagger, klei (ruw as/anorganische stof)</v>
      </c>
      <c r="C137" s="10" t="s">
        <v>84</v>
      </c>
      <c r="D137" s="10" t="s">
        <v>84</v>
      </c>
      <c r="E137" s="62" t="s">
        <v>64</v>
      </c>
      <c r="F137" s="10" t="s">
        <v>55</v>
      </c>
      <c r="G137" s="26">
        <v>3</v>
      </c>
      <c r="H137" t="s">
        <v>83</v>
      </c>
      <c r="I137" s="28" t="s">
        <v>84</v>
      </c>
      <c r="J137" t="s">
        <v>155</v>
      </c>
    </row>
    <row r="138" spans="2:20" x14ac:dyDescent="0.2">
      <c r="B138" t="str">
        <f>IF(Totaaloverzicht!B138&gt;0,Totaaloverzicht!B138," ")</f>
        <v xml:space="preserve">Veenbagger (organische stof) </v>
      </c>
      <c r="C138" s="10" t="s">
        <v>84</v>
      </c>
      <c r="D138" s="10" t="s">
        <v>84</v>
      </c>
      <c r="E138" s="62" t="s">
        <v>64</v>
      </c>
      <c r="F138" s="10" t="s">
        <v>55</v>
      </c>
      <c r="G138" s="26">
        <v>3</v>
      </c>
      <c r="H138" t="s">
        <v>83</v>
      </c>
      <c r="I138" s="28" t="s">
        <v>84</v>
      </c>
      <c r="J138" t="s">
        <v>155</v>
      </c>
    </row>
    <row r="139" spans="2:20" x14ac:dyDescent="0.2">
      <c r="B139" t="str">
        <f>IF(Totaaloverzicht!B139&gt;0,Totaaloverzicht!B139," ")</f>
        <v xml:space="preserve">Fauna (insecten, ongedierte, amfibieën) </v>
      </c>
      <c r="C139" s="10" t="s">
        <v>84</v>
      </c>
      <c r="D139" s="10" t="s">
        <v>84</v>
      </c>
      <c r="E139" s="62" t="s">
        <v>64</v>
      </c>
      <c r="F139" s="10" t="s">
        <v>55</v>
      </c>
      <c r="G139" s="26">
        <v>3</v>
      </c>
      <c r="H139" t="s">
        <v>83</v>
      </c>
      <c r="I139" s="28" t="s">
        <v>84</v>
      </c>
      <c r="J139" t="s">
        <v>155</v>
      </c>
    </row>
    <row r="140" spans="2:20" x14ac:dyDescent="0.2">
      <c r="B140" t="str">
        <f>IF(Totaaloverzicht!B140&gt;0,Totaaloverzicht!B140," ")</f>
        <v>Plastic &amp; zwerfvuil</v>
      </c>
      <c r="C140" s="10" t="s">
        <v>84</v>
      </c>
      <c r="D140" s="10" t="s">
        <v>84</v>
      </c>
      <c r="E140" s="62" t="s">
        <v>64</v>
      </c>
      <c r="F140" s="10" t="s">
        <v>55</v>
      </c>
      <c r="G140" s="26">
        <v>3</v>
      </c>
      <c r="H140" t="s">
        <v>83</v>
      </c>
      <c r="I140" s="28" t="s">
        <v>84</v>
      </c>
      <c r="J140" t="s">
        <v>155</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23"/>
      <c r="G142" s="12"/>
      <c r="H142" s="14"/>
      <c r="I142" s="103"/>
      <c r="J142" s="12"/>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93" t="s">
        <v>64</v>
      </c>
      <c r="D145" s="93" t="s">
        <v>64</v>
      </c>
      <c r="E145" s="62" t="s">
        <v>64</v>
      </c>
      <c r="F145" s="10" t="s">
        <v>55</v>
      </c>
      <c r="G145" s="26">
        <v>3</v>
      </c>
      <c r="H145" t="s">
        <v>83</v>
      </c>
      <c r="I145" s="28" t="s">
        <v>64</v>
      </c>
      <c r="J145" t="s">
        <v>155</v>
      </c>
    </row>
    <row r="146" spans="2:10" x14ac:dyDescent="0.2">
      <c r="B146" t="str">
        <f>IF(Totaaloverzicht!B146&gt;0,Totaaloverzicht!B146," ")</f>
        <v>Luchtvochtigheid - t.b.v. voorkoming schimmelvorming</v>
      </c>
      <c r="C146" s="93" t="s">
        <v>64</v>
      </c>
      <c r="D146" s="93" t="s">
        <v>64</v>
      </c>
      <c r="E146" s="62" t="s">
        <v>64</v>
      </c>
      <c r="F146" s="10" t="s">
        <v>55</v>
      </c>
      <c r="G146" s="26">
        <v>3</v>
      </c>
      <c r="H146" t="s">
        <v>83</v>
      </c>
      <c r="I146" s="28" t="s">
        <v>64</v>
      </c>
      <c r="J146" t="s">
        <v>155</v>
      </c>
    </row>
    <row r="147" spans="2:10" x14ac:dyDescent="0.2">
      <c r="B147" t="str">
        <f>IF(Totaaloverzicht!B147&gt;0,Totaaloverzicht!B147," ")</f>
        <v>Opslagmethode - t.b.v. behoud vezels</v>
      </c>
      <c r="C147" s="93" t="s">
        <v>64</v>
      </c>
      <c r="D147" s="93" t="s">
        <v>64</v>
      </c>
      <c r="E147" s="62" t="s">
        <v>64</v>
      </c>
      <c r="F147" s="10" t="s">
        <v>55</v>
      </c>
      <c r="G147" s="26">
        <v>3</v>
      </c>
      <c r="H147" t="s">
        <v>83</v>
      </c>
      <c r="I147" s="28" t="s">
        <v>64</v>
      </c>
      <c r="J147" t="s">
        <v>155</v>
      </c>
    </row>
    <row r="148" spans="2:10" x14ac:dyDescent="0.2">
      <c r="B148" t="str">
        <f>IF(Totaaloverzicht!B148&gt;0,Totaaloverzicht!B148," ")</f>
        <v>Zuurgraad pH - t.b.v. behoud vezels natte verwerking</v>
      </c>
      <c r="C148" s="93" t="s">
        <v>64</v>
      </c>
      <c r="D148" s="93" t="s">
        <v>64</v>
      </c>
      <c r="E148" s="62" t="s">
        <v>64</v>
      </c>
      <c r="F148" s="10" t="s">
        <v>55</v>
      </c>
      <c r="G148" s="26">
        <v>3</v>
      </c>
      <c r="H148" t="s">
        <v>83</v>
      </c>
      <c r="I148" s="28" t="s">
        <v>64</v>
      </c>
      <c r="J148" t="s">
        <v>155</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row>
    <row r="151" spans="2:10" x14ac:dyDescent="0.2">
      <c r="B151" s="16" t="str">
        <f>IF(Totaaloverzicht!B151&gt;0,Totaaloverzicht!B151," ")</f>
        <v>Onkruid/andere plantsoorten</v>
      </c>
      <c r="C151" s="93" t="s">
        <v>156</v>
      </c>
      <c r="D151" s="93" t="s">
        <v>156</v>
      </c>
      <c r="E151" s="62" t="s">
        <v>64</v>
      </c>
      <c r="F151" s="10" t="s">
        <v>55</v>
      </c>
      <c r="G151" s="26">
        <v>3</v>
      </c>
      <c r="H151" t="s">
        <v>83</v>
      </c>
      <c r="I151" s="28" t="s">
        <v>336</v>
      </c>
      <c r="J151" t="s">
        <v>155</v>
      </c>
    </row>
    <row r="152" spans="2:10" x14ac:dyDescent="0.2">
      <c r="B152" t="str">
        <f>IF(Totaaloverzicht!B152&gt;0,Totaaloverzicht!B152," ")</f>
        <v>Zand, steen, bagger, klei (ruw as/anorganische stof)</v>
      </c>
      <c r="C152" s="10" t="s">
        <v>84</v>
      </c>
      <c r="D152" s="10" t="s">
        <v>84</v>
      </c>
      <c r="E152" s="62" t="s">
        <v>64</v>
      </c>
      <c r="F152" s="10" t="s">
        <v>55</v>
      </c>
      <c r="G152" s="26">
        <v>3</v>
      </c>
      <c r="H152" t="s">
        <v>83</v>
      </c>
      <c r="I152" s="28" t="s">
        <v>84</v>
      </c>
      <c r="J152" t="s">
        <v>155</v>
      </c>
    </row>
    <row r="153" spans="2:10" x14ac:dyDescent="0.2">
      <c r="B153" t="str">
        <f>IF(Totaaloverzicht!B153&gt;0,Totaaloverzicht!B153," ")</f>
        <v xml:space="preserve">Veenbagger (organische stof) </v>
      </c>
      <c r="C153" s="10" t="s">
        <v>84</v>
      </c>
      <c r="D153" s="10" t="s">
        <v>84</v>
      </c>
      <c r="E153" s="62" t="s">
        <v>64</v>
      </c>
      <c r="F153" s="10" t="s">
        <v>55</v>
      </c>
      <c r="G153" s="26">
        <v>3</v>
      </c>
      <c r="H153" t="s">
        <v>83</v>
      </c>
      <c r="I153" s="28" t="s">
        <v>84</v>
      </c>
      <c r="J153" t="s">
        <v>155</v>
      </c>
    </row>
    <row r="154" spans="2:10" x14ac:dyDescent="0.2">
      <c r="B154" t="str">
        <f>IF(Totaaloverzicht!B154&gt;0,Totaaloverzicht!B154," ")</f>
        <v xml:space="preserve">Fauna (insecten, amfibieën) </v>
      </c>
      <c r="C154" s="10" t="s">
        <v>84</v>
      </c>
      <c r="D154" s="10" t="s">
        <v>84</v>
      </c>
      <c r="E154" s="62" t="s">
        <v>64</v>
      </c>
      <c r="F154" s="10" t="s">
        <v>55</v>
      </c>
      <c r="G154" s="26">
        <v>3</v>
      </c>
      <c r="H154" t="s">
        <v>83</v>
      </c>
      <c r="I154" s="28" t="s">
        <v>84</v>
      </c>
      <c r="J154" t="s">
        <v>155</v>
      </c>
    </row>
    <row r="155" spans="2:10" x14ac:dyDescent="0.2">
      <c r="B155" t="str">
        <f>IF(Totaaloverzicht!B155&gt;0,Totaaloverzicht!B155," ")</f>
        <v>Plastic &amp; zwerfvuil</v>
      </c>
      <c r="C155" s="10" t="s">
        <v>84</v>
      </c>
      <c r="D155" s="10" t="s">
        <v>84</v>
      </c>
      <c r="E155" s="62" t="s">
        <v>64</v>
      </c>
      <c r="F155" s="10" t="s">
        <v>55</v>
      </c>
      <c r="G155" s="26">
        <v>3</v>
      </c>
      <c r="H155" t="s">
        <v>83</v>
      </c>
      <c r="I155" s="28" t="s">
        <v>84</v>
      </c>
      <c r="J155" t="s">
        <v>155</v>
      </c>
    </row>
    <row r="156" spans="2:10" x14ac:dyDescent="0.2">
      <c r="B156" t="str">
        <f>IF(Totaaloverzicht!B156&gt;0,Totaaloverzicht!B156," ")</f>
        <v>Oogsttouw (veelal kunststof of hennep)</v>
      </c>
      <c r="C156" s="62" t="s">
        <v>412</v>
      </c>
      <c r="D156" s="62" t="s">
        <v>412</v>
      </c>
      <c r="E156" s="62" t="s">
        <v>64</v>
      </c>
      <c r="F156" s="10" t="s">
        <v>55</v>
      </c>
      <c r="G156" s="26">
        <v>3</v>
      </c>
      <c r="H156" t="s">
        <v>83</v>
      </c>
      <c r="I156" s="107" t="s">
        <v>337</v>
      </c>
      <c r="J156" t="s">
        <v>155</v>
      </c>
    </row>
    <row r="157" spans="2:10" x14ac:dyDescent="0.2">
      <c r="B157" t="str">
        <f>IF(Totaaloverzicht!B157&gt;0,Totaaloverzicht!B157," ")</f>
        <v>Opslagfolie</v>
      </c>
      <c r="C157" s="62" t="s">
        <v>412</v>
      </c>
      <c r="D157" s="62" t="s">
        <v>412</v>
      </c>
      <c r="E157" s="62" t="s">
        <v>64</v>
      </c>
      <c r="F157" s="10" t="s">
        <v>55</v>
      </c>
      <c r="G157" s="26">
        <v>3</v>
      </c>
      <c r="H157" t="s">
        <v>83</v>
      </c>
      <c r="I157" s="104" t="s">
        <v>84</v>
      </c>
      <c r="J157" t="s">
        <v>155</v>
      </c>
    </row>
    <row r="158" spans="2:10" x14ac:dyDescent="0.2">
      <c r="B158" s="16" t="str">
        <f>IF(Totaaloverzicht!B158&gt;0,Totaaloverzicht!B158," ")</f>
        <v>Krimpfolie</v>
      </c>
      <c r="C158" s="62" t="s">
        <v>412</v>
      </c>
      <c r="D158" s="62" t="s">
        <v>412</v>
      </c>
      <c r="E158" s="62" t="s">
        <v>64</v>
      </c>
      <c r="F158" s="10" t="s">
        <v>55</v>
      </c>
      <c r="G158" s="26">
        <v>3</v>
      </c>
      <c r="H158" t="s">
        <v>83</v>
      </c>
      <c r="I158" s="104" t="s">
        <v>84</v>
      </c>
      <c r="J158" t="s">
        <v>155</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93" t="s">
        <v>302</v>
      </c>
      <c r="D161" s="93" t="s">
        <v>302</v>
      </c>
      <c r="E161" s="37" t="s">
        <v>302</v>
      </c>
      <c r="F161" s="10" t="s">
        <v>138</v>
      </c>
      <c r="G161" s="26">
        <v>1</v>
      </c>
      <c r="H161" t="s">
        <v>83</v>
      </c>
      <c r="I161" s="28" t="s">
        <v>350</v>
      </c>
      <c r="J161" t="s">
        <v>155</v>
      </c>
    </row>
    <row r="162" spans="2:10" x14ac:dyDescent="0.2">
      <c r="B162" t="str">
        <f>IF(Totaaloverzicht!B162&gt;0,Totaaloverzicht!B162," ")</f>
        <v>Splitsingsmethode</v>
      </c>
      <c r="C162" s="37" t="s">
        <v>64</v>
      </c>
      <c r="D162" s="37" t="s">
        <v>64</v>
      </c>
      <c r="E162" s="62" t="s">
        <v>64</v>
      </c>
      <c r="F162" s="10" t="s">
        <v>55</v>
      </c>
      <c r="G162" s="26">
        <v>3</v>
      </c>
      <c r="H162" t="s">
        <v>83</v>
      </c>
      <c r="I162" s="28" t="s">
        <v>64</v>
      </c>
      <c r="J162" t="s">
        <v>155</v>
      </c>
    </row>
    <row r="163" spans="2:10" x14ac:dyDescent="0.2">
      <c r="B163" s="35" t="str">
        <f>IF(Totaaloverzicht!B163&gt;0,Totaaloverzicht!B163," ")</f>
        <v>Stengelverwijdering uit aar</v>
      </c>
      <c r="C163" s="37" t="s">
        <v>64</v>
      </c>
      <c r="D163" s="37" t="s">
        <v>64</v>
      </c>
      <c r="E163" s="62" t="s">
        <v>64</v>
      </c>
      <c r="F163" s="10" t="s">
        <v>55</v>
      </c>
      <c r="G163" s="26">
        <v>3</v>
      </c>
      <c r="H163" t="s">
        <v>83</v>
      </c>
      <c r="I163" s="28" t="s">
        <v>64</v>
      </c>
      <c r="J163" t="s">
        <v>155</v>
      </c>
    </row>
    <row r="164" spans="2:10" x14ac:dyDescent="0.2">
      <c r="B164" s="35" t="str">
        <f>IF(Totaaloverzicht!B164&gt;0,Totaaloverzicht!B164," ")</f>
        <v xml:space="preserve"> </v>
      </c>
      <c r="G164" s="26"/>
    </row>
    <row r="165" spans="2:10" x14ac:dyDescent="0.2">
      <c r="B165" s="15" t="str">
        <f>IF(Totaaloverzicht!B165&gt;0,Totaaloverzicht!B165," ")</f>
        <v>Droge stofgehalte </v>
      </c>
      <c r="G165" s="26"/>
    </row>
    <row r="166" spans="2:10" x14ac:dyDescent="0.2">
      <c r="B166" t="str">
        <f>IF(Totaaloverzicht!B166&gt;0,Totaaloverzicht!B166," ")</f>
        <v>Droge stofgehalte - minimaal</v>
      </c>
      <c r="C166" s="64" t="s">
        <v>307</v>
      </c>
      <c r="D166" s="64" t="s">
        <v>307</v>
      </c>
      <c r="E166" s="64" t="s">
        <v>307</v>
      </c>
      <c r="F166" s="10" t="s">
        <v>55</v>
      </c>
      <c r="G166" s="26">
        <v>3</v>
      </c>
      <c r="H166" t="s">
        <v>83</v>
      </c>
      <c r="I166" s="108" t="s">
        <v>338</v>
      </c>
      <c r="J166" t="s">
        <v>155</v>
      </c>
    </row>
    <row r="167" spans="2:10" x14ac:dyDescent="0.2">
      <c r="B167" t="str">
        <f>IF(Totaaloverzicht!B167&gt;0,Totaaloverzicht!B167," ")</f>
        <v>Droge stofgehalte - maximaal</v>
      </c>
      <c r="C167" s="64">
        <v>0.99</v>
      </c>
      <c r="D167" s="64">
        <v>0.99</v>
      </c>
      <c r="E167" s="64">
        <v>0.99</v>
      </c>
      <c r="F167" s="10" t="s">
        <v>55</v>
      </c>
      <c r="G167" s="26">
        <v>3</v>
      </c>
      <c r="H167" t="s">
        <v>83</v>
      </c>
      <c r="I167" s="108" t="s">
        <v>339</v>
      </c>
      <c r="J167" t="s">
        <v>155</v>
      </c>
    </row>
    <row r="168" spans="2:10" x14ac:dyDescent="0.2">
      <c r="B168" t="str">
        <f>IF(Totaaloverzicht!B168&gt;0,Totaaloverzicht!B168," ")</f>
        <v>Vochtgehalte - maximaal</v>
      </c>
      <c r="C168" s="64" t="s">
        <v>308</v>
      </c>
      <c r="D168" s="64" t="s">
        <v>308</v>
      </c>
      <c r="E168" s="64" t="s">
        <v>308</v>
      </c>
      <c r="F168" s="10" t="s">
        <v>55</v>
      </c>
      <c r="G168" s="26">
        <v>3</v>
      </c>
      <c r="H168" t="s">
        <v>83</v>
      </c>
      <c r="I168" s="108" t="s">
        <v>340</v>
      </c>
      <c r="J168" t="s">
        <v>155</v>
      </c>
    </row>
    <row r="169" spans="2:10" x14ac:dyDescent="0.2">
      <c r="B169" t="str">
        <f>IF(Totaaloverzicht!B169&gt;0,Totaaloverzicht!B169," ")</f>
        <v>Vochtgehalte - minimaal</v>
      </c>
      <c r="C169" s="64">
        <v>0.01</v>
      </c>
      <c r="D169" s="64">
        <v>0.01</v>
      </c>
      <c r="E169" s="64">
        <v>0.01</v>
      </c>
      <c r="F169" s="10" t="s">
        <v>55</v>
      </c>
      <c r="G169" s="26">
        <v>3</v>
      </c>
      <c r="H169" t="s">
        <v>83</v>
      </c>
      <c r="I169" s="108" t="s">
        <v>341</v>
      </c>
      <c r="J169" t="s">
        <v>155</v>
      </c>
    </row>
    <row r="170" spans="2:10" x14ac:dyDescent="0.2">
      <c r="B170" t="str">
        <f>IF(Totaaloverzicht!B170&gt;0,Totaaloverzicht!B170," ")</f>
        <v>Stofvorming tijdens drogen</v>
      </c>
      <c r="C170" s="67" t="s">
        <v>64</v>
      </c>
      <c r="D170" s="67" t="s">
        <v>64</v>
      </c>
      <c r="E170" s="67" t="s">
        <v>64</v>
      </c>
      <c r="F170" s="10" t="s">
        <v>55</v>
      </c>
      <c r="G170" s="26">
        <v>3</v>
      </c>
      <c r="H170" t="s">
        <v>83</v>
      </c>
      <c r="I170" s="28" t="s">
        <v>64</v>
      </c>
      <c r="J170" t="s">
        <v>155</v>
      </c>
    </row>
    <row r="171" spans="2:10" x14ac:dyDescent="0.2">
      <c r="B171" s="16" t="str">
        <f>IF(Totaaloverzicht!B171&gt;0,Totaaloverzicht!B171," ")</f>
        <v>Droogmethode</v>
      </c>
      <c r="C171" s="67" t="s">
        <v>64</v>
      </c>
      <c r="D171" s="67" t="s">
        <v>64</v>
      </c>
      <c r="E171" s="67" t="s">
        <v>64</v>
      </c>
      <c r="F171" s="10" t="s">
        <v>55</v>
      </c>
      <c r="G171" s="26">
        <v>3</v>
      </c>
      <c r="H171" t="s">
        <v>83</v>
      </c>
      <c r="I171" s="28" t="s">
        <v>64</v>
      </c>
      <c r="J171" t="s">
        <v>155</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62" t="s">
        <v>64</v>
      </c>
      <c r="D174" s="62" t="s">
        <v>64</v>
      </c>
      <c r="E174" s="62" t="s">
        <v>64</v>
      </c>
      <c r="F174" s="10" t="s">
        <v>55</v>
      </c>
      <c r="G174" s="26">
        <v>3</v>
      </c>
      <c r="H174" t="s">
        <v>83</v>
      </c>
      <c r="I174" s="28" t="s">
        <v>64</v>
      </c>
      <c r="J174" t="s">
        <v>155</v>
      </c>
    </row>
    <row r="175" spans="2:10" x14ac:dyDescent="0.2">
      <c r="B175" t="str">
        <f>IF(Totaaloverzicht!B175&gt;0,Totaaloverzicht!B175," ")</f>
        <v>Luchtvochtigheid - t.b.v. voorkoming schimmelvorming</v>
      </c>
      <c r="C175" s="62" t="s">
        <v>64</v>
      </c>
      <c r="D175" s="62" t="s">
        <v>64</v>
      </c>
      <c r="E175" s="62" t="s">
        <v>64</v>
      </c>
      <c r="F175" s="10" t="s">
        <v>55</v>
      </c>
      <c r="G175" s="26">
        <v>3</v>
      </c>
      <c r="H175" t="s">
        <v>83</v>
      </c>
      <c r="I175" s="28" t="s">
        <v>64</v>
      </c>
      <c r="J175" t="s">
        <v>155</v>
      </c>
    </row>
    <row r="176" spans="2:10" x14ac:dyDescent="0.2">
      <c r="B176" t="str">
        <f>IF(Totaaloverzicht!B176&gt;0,Totaaloverzicht!B176," ")</f>
        <v>Stofvorming tijdens opslag droog materiaal</v>
      </c>
      <c r="C176" s="62" t="s">
        <v>64</v>
      </c>
      <c r="D176" s="62" t="s">
        <v>64</v>
      </c>
      <c r="E176" s="62" t="s">
        <v>64</v>
      </c>
      <c r="F176" s="10" t="s">
        <v>55</v>
      </c>
      <c r="G176" s="26">
        <v>3</v>
      </c>
      <c r="H176" t="s">
        <v>83</v>
      </c>
      <c r="I176" s="28" t="s">
        <v>64</v>
      </c>
      <c r="J176" t="s">
        <v>155</v>
      </c>
    </row>
    <row r="177" spans="2:10" x14ac:dyDescent="0.2">
      <c r="B177" t="str">
        <f>IF(Totaaloverzicht!B177&gt;0,Totaaloverzicht!B177," ")</f>
        <v>Opslagmethode - t.b.v. behoud vezels</v>
      </c>
      <c r="C177" s="62" t="s">
        <v>64</v>
      </c>
      <c r="D177" s="62" t="s">
        <v>64</v>
      </c>
      <c r="E177" s="62" t="s">
        <v>64</v>
      </c>
      <c r="F177" s="10" t="s">
        <v>55</v>
      </c>
      <c r="G177" s="26">
        <v>3</v>
      </c>
      <c r="H177" t="s">
        <v>83</v>
      </c>
      <c r="I177" s="28" t="s">
        <v>64</v>
      </c>
      <c r="J177" t="s">
        <v>155</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98" t="s">
        <v>309</v>
      </c>
      <c r="D180" s="98" t="s">
        <v>309</v>
      </c>
      <c r="E180" s="10" t="s">
        <v>64</v>
      </c>
      <c r="F180" s="10" t="s">
        <v>55</v>
      </c>
      <c r="G180" s="26">
        <v>3</v>
      </c>
      <c r="H180" t="s">
        <v>83</v>
      </c>
      <c r="I180" s="111" t="s">
        <v>309</v>
      </c>
      <c r="J180" t="s">
        <v>155</v>
      </c>
    </row>
    <row r="181" spans="2:10" x14ac:dyDescent="0.2">
      <c r="B181" t="str">
        <f>IF(Totaaloverzicht!B181&gt;0,Totaaloverzicht!B181," ")</f>
        <v>Lengte fracties - mm - maximaal</v>
      </c>
      <c r="C181" s="109" t="s">
        <v>310</v>
      </c>
      <c r="D181" s="109" t="s">
        <v>310</v>
      </c>
      <c r="E181" s="10" t="s">
        <v>64</v>
      </c>
      <c r="F181" s="10" t="s">
        <v>55</v>
      </c>
      <c r="G181" s="26">
        <v>3</v>
      </c>
      <c r="H181" t="s">
        <v>83</v>
      </c>
      <c r="I181" s="112" t="s">
        <v>310</v>
      </c>
      <c r="J181" t="s">
        <v>155</v>
      </c>
    </row>
    <row r="182" spans="2:10" x14ac:dyDescent="0.2">
      <c r="B182" t="str">
        <f>IF(Totaaloverzicht!B182&gt;0,Totaaloverzicht!B182," ")</f>
        <v>Breedte fracties - mm</v>
      </c>
      <c r="C182" s="67" t="s">
        <v>64</v>
      </c>
      <c r="D182" s="67" t="s">
        <v>64</v>
      </c>
      <c r="E182" s="10" t="s">
        <v>64</v>
      </c>
      <c r="F182" s="10" t="s">
        <v>55</v>
      </c>
      <c r="G182" s="26">
        <v>3</v>
      </c>
      <c r="H182" t="s">
        <v>83</v>
      </c>
      <c r="I182" s="113" t="s">
        <v>64</v>
      </c>
      <c r="J182" t="s">
        <v>155</v>
      </c>
    </row>
    <row r="183" spans="2:10" x14ac:dyDescent="0.2">
      <c r="B183" t="str">
        <f>IF(Totaaloverzicht!B183&gt;0,Totaaloverzicht!B183," ")</f>
        <v>Diameter fracties - mm</v>
      </c>
      <c r="C183" s="98" t="s">
        <v>309</v>
      </c>
      <c r="D183" s="98" t="s">
        <v>309</v>
      </c>
      <c r="E183" s="10" t="s">
        <v>64</v>
      </c>
      <c r="F183" s="10" t="s">
        <v>55</v>
      </c>
      <c r="G183" s="26">
        <v>3</v>
      </c>
      <c r="H183" t="s">
        <v>83</v>
      </c>
      <c r="I183" s="111" t="s">
        <v>309</v>
      </c>
      <c r="J183" t="s">
        <v>155</v>
      </c>
    </row>
    <row r="184" spans="2:10" x14ac:dyDescent="0.2">
      <c r="B184" t="str">
        <f>IF(Totaaloverzicht!B184&gt;0,Totaaloverzicht!B184," ")</f>
        <v>Lengte-diameter verhouding fracties</v>
      </c>
      <c r="C184" s="93" t="s">
        <v>311</v>
      </c>
      <c r="D184" s="93" t="s">
        <v>311</v>
      </c>
      <c r="E184" s="10" t="s">
        <v>64</v>
      </c>
      <c r="F184" s="10" t="s">
        <v>55</v>
      </c>
      <c r="G184" s="26">
        <v>3</v>
      </c>
      <c r="H184" t="s">
        <v>83</v>
      </c>
      <c r="I184" s="107" t="s">
        <v>342</v>
      </c>
      <c r="J184" t="s">
        <v>155</v>
      </c>
    </row>
    <row r="185" spans="2:10" x14ac:dyDescent="0.2">
      <c r="B185" t="str">
        <f>IF(Totaaloverzicht!B185&gt;0,Totaaloverzicht!B185," ")</f>
        <v>Verdeling deeltjesgrootte</v>
      </c>
      <c r="C185" s="110" t="s">
        <v>312</v>
      </c>
      <c r="D185" s="110" t="s">
        <v>312</v>
      </c>
      <c r="E185" s="10" t="s">
        <v>64</v>
      </c>
      <c r="F185" s="10" t="s">
        <v>55</v>
      </c>
      <c r="G185" s="26">
        <v>3</v>
      </c>
      <c r="H185" t="s">
        <v>83</v>
      </c>
      <c r="I185" s="114" t="s">
        <v>312</v>
      </c>
      <c r="J185" t="s">
        <v>155</v>
      </c>
    </row>
    <row r="186" spans="2:10" x14ac:dyDescent="0.2">
      <c r="B186" t="str">
        <f>IF(Totaaloverzicht!B186&gt;0,Totaaloverzicht!B186," ")</f>
        <v>Haksel/maal/zeef/snij-methoden</v>
      </c>
      <c r="C186" s="10" t="s">
        <v>64</v>
      </c>
      <c r="D186" s="10" t="s">
        <v>64</v>
      </c>
      <c r="E186" s="10" t="s">
        <v>64</v>
      </c>
      <c r="F186" s="10" t="s">
        <v>55</v>
      </c>
      <c r="G186" s="26">
        <v>3</v>
      </c>
      <c r="H186" t="s">
        <v>83</v>
      </c>
      <c r="I186" s="28" t="s">
        <v>64</v>
      </c>
      <c r="J186" t="s">
        <v>155</v>
      </c>
    </row>
    <row r="187" spans="2:10" x14ac:dyDescent="0.2">
      <c r="B187" t="str">
        <f>IF(Totaaloverzicht!B187&gt;0,Totaaloverzicht!B187," ")</f>
        <v>Stofvorming tijdens hakselen/malen/zeven/snijden</v>
      </c>
      <c r="C187" s="10" t="s">
        <v>64</v>
      </c>
      <c r="D187" s="10" t="s">
        <v>64</v>
      </c>
      <c r="E187" s="10" t="s">
        <v>64</v>
      </c>
      <c r="F187" s="10" t="s">
        <v>55</v>
      </c>
      <c r="G187" s="26">
        <v>3</v>
      </c>
      <c r="H187" t="s">
        <v>83</v>
      </c>
      <c r="I187" s="28" t="s">
        <v>64</v>
      </c>
      <c r="J187" t="s">
        <v>155</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10" t="s">
        <v>64</v>
      </c>
      <c r="D190" s="10" t="s">
        <v>64</v>
      </c>
      <c r="E190" s="10" t="s">
        <v>64</v>
      </c>
      <c r="F190" s="10" t="s">
        <v>55</v>
      </c>
      <c r="G190" s="26">
        <v>3</v>
      </c>
      <c r="H190" t="s">
        <v>83</v>
      </c>
      <c r="I190" s="28" t="s">
        <v>344</v>
      </c>
      <c r="J190" t="s">
        <v>155</v>
      </c>
    </row>
    <row r="191" spans="2:10" x14ac:dyDescent="0.2">
      <c r="B191" t="str">
        <f>IF(Totaaloverzicht!B191&gt;0,Totaaloverzicht!B191," ")</f>
        <v>Eiwitverwijdering - methode</v>
      </c>
      <c r="C191" s="10" t="s">
        <v>64</v>
      </c>
      <c r="D191" s="10" t="s">
        <v>64</v>
      </c>
      <c r="E191" s="10" t="s">
        <v>64</v>
      </c>
      <c r="F191" s="10" t="s">
        <v>55</v>
      </c>
      <c r="G191" s="26">
        <v>3</v>
      </c>
      <c r="H191" t="s">
        <v>83</v>
      </c>
      <c r="I191" s="28" t="s">
        <v>344</v>
      </c>
      <c r="J191" t="s">
        <v>155</v>
      </c>
    </row>
    <row r="192" spans="2:10" x14ac:dyDescent="0.2">
      <c r="B192" t="str">
        <f>IF(Totaaloverzicht!B192&gt;0,Totaaloverzicht!B192," ")</f>
        <v>Zetmeelverwijdering</v>
      </c>
      <c r="C192" s="10" t="s">
        <v>64</v>
      </c>
      <c r="D192" s="10" t="s">
        <v>64</v>
      </c>
      <c r="E192" s="10" t="s">
        <v>64</v>
      </c>
      <c r="F192" s="10" t="s">
        <v>55</v>
      </c>
      <c r="G192" s="26">
        <v>3</v>
      </c>
      <c r="H192" t="s">
        <v>83</v>
      </c>
      <c r="I192" s="28" t="s">
        <v>344</v>
      </c>
      <c r="J192" t="s">
        <v>155</v>
      </c>
    </row>
    <row r="193" spans="2:20" x14ac:dyDescent="0.2">
      <c r="B193" t="str">
        <f>IF(Totaaloverzicht!B193&gt;0,Totaaloverzicht!B193," ")</f>
        <v>Zetmeelverwijdering - methode</v>
      </c>
      <c r="C193" s="10" t="s">
        <v>64</v>
      </c>
      <c r="D193" s="10" t="s">
        <v>64</v>
      </c>
      <c r="E193" s="10" t="s">
        <v>64</v>
      </c>
      <c r="F193" s="10" t="s">
        <v>55</v>
      </c>
      <c r="G193" s="26">
        <v>3</v>
      </c>
      <c r="H193" t="s">
        <v>83</v>
      </c>
      <c r="I193" s="28" t="s">
        <v>344</v>
      </c>
      <c r="J193" t="s">
        <v>155</v>
      </c>
    </row>
    <row r="194" spans="2:20" x14ac:dyDescent="0.2">
      <c r="B194" t="str">
        <f>IF(Totaaloverzicht!B194&gt;0,Totaaloverzicht!B194," ")</f>
        <v>Cellulose ontsluiting</v>
      </c>
      <c r="C194" s="10" t="s">
        <v>64</v>
      </c>
      <c r="D194" s="10" t="s">
        <v>64</v>
      </c>
      <c r="E194" s="10" t="s">
        <v>64</v>
      </c>
      <c r="F194" s="10" t="s">
        <v>55</v>
      </c>
      <c r="G194" s="26">
        <v>3</v>
      </c>
      <c r="H194" t="s">
        <v>83</v>
      </c>
      <c r="I194" s="28" t="s">
        <v>344</v>
      </c>
      <c r="J194" t="s">
        <v>155</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10" t="s">
        <v>66</v>
      </c>
      <c r="D197" s="10" t="s">
        <v>66</v>
      </c>
      <c r="E197" s="10" t="s">
        <v>64</v>
      </c>
      <c r="F197" s="10" t="s">
        <v>55</v>
      </c>
      <c r="G197" s="26">
        <v>3</v>
      </c>
      <c r="H197" t="s">
        <v>83</v>
      </c>
      <c r="I197" s="28" t="s">
        <v>66</v>
      </c>
      <c r="J197" t="s">
        <v>155</v>
      </c>
    </row>
    <row r="198" spans="2:20" x14ac:dyDescent="0.2">
      <c r="B198" t="str">
        <f>IF(Totaaloverzicht!B198&gt;0,Totaaloverzicht!B198," ")</f>
        <v>Leverwijze - alternatief</v>
      </c>
      <c r="C198" s="10" t="s">
        <v>64</v>
      </c>
      <c r="D198" s="10" t="s">
        <v>64</v>
      </c>
      <c r="E198" s="10" t="s">
        <v>64</v>
      </c>
      <c r="F198" s="10" t="s">
        <v>55</v>
      </c>
      <c r="G198" s="26">
        <v>3</v>
      </c>
      <c r="H198" t="s">
        <v>83</v>
      </c>
      <c r="I198" s="28" t="s">
        <v>64</v>
      </c>
      <c r="J198" t="s">
        <v>155</v>
      </c>
    </row>
    <row r="199" spans="2:20" x14ac:dyDescent="0.2">
      <c r="B199" t="str">
        <f>IF(Totaaloverzicht!B199&gt;0,Totaaloverzicht!B199," ")</f>
        <v>Luchtdicht</v>
      </c>
      <c r="C199" s="37" t="s">
        <v>345</v>
      </c>
      <c r="D199" s="37" t="s">
        <v>345</v>
      </c>
      <c r="E199" s="10" t="s">
        <v>64</v>
      </c>
      <c r="F199" s="10" t="s">
        <v>55</v>
      </c>
      <c r="G199" s="26">
        <v>3</v>
      </c>
      <c r="H199" t="s">
        <v>83</v>
      </c>
      <c r="I199" s="28" t="s">
        <v>346</v>
      </c>
      <c r="J199" t="s">
        <v>155</v>
      </c>
    </row>
    <row r="200" spans="2:20" x14ac:dyDescent="0.2">
      <c r="B200" t="str">
        <f>IF(Totaaloverzicht!B200&gt;0,Totaaloverzicht!B200," ")</f>
        <v>Luchtdicht - methode</v>
      </c>
      <c r="C200" s="37" t="s">
        <v>282</v>
      </c>
      <c r="D200" s="37" t="s">
        <v>282</v>
      </c>
      <c r="E200" s="10" t="s">
        <v>64</v>
      </c>
      <c r="F200" s="10" t="s">
        <v>55</v>
      </c>
      <c r="G200" s="26">
        <v>3</v>
      </c>
      <c r="H200" t="s">
        <v>83</v>
      </c>
      <c r="I200" s="28" t="s">
        <v>346</v>
      </c>
      <c r="J200" t="s">
        <v>155</v>
      </c>
    </row>
    <row r="201" spans="2:20" x14ac:dyDescent="0.2">
      <c r="B201" t="str">
        <f>IF(Totaaloverzicht!B201&gt;0,Totaaloverzicht!B201," ")</f>
        <v>Dichtheid bij levering</v>
      </c>
      <c r="C201" s="37" t="s">
        <v>179</v>
      </c>
      <c r="D201" s="37" t="s">
        <v>179</v>
      </c>
      <c r="E201" s="10" t="s">
        <v>64</v>
      </c>
      <c r="F201" s="10" t="s">
        <v>55</v>
      </c>
      <c r="G201" s="26">
        <v>3</v>
      </c>
      <c r="H201" t="s">
        <v>83</v>
      </c>
      <c r="I201" s="28" t="s">
        <v>313</v>
      </c>
      <c r="J201" t="s">
        <v>155</v>
      </c>
    </row>
    <row r="202" spans="2:20" x14ac:dyDescent="0.2">
      <c r="B202" s="61" t="str">
        <f>IF(Totaaloverzicht!B202&gt;0,Totaaloverzicht!B202," ")</f>
        <v>Stofvorming tijdens transport</v>
      </c>
      <c r="C202" s="10" t="s">
        <v>158</v>
      </c>
      <c r="D202" s="10" t="s">
        <v>158</v>
      </c>
      <c r="E202" s="10" t="s">
        <v>64</v>
      </c>
      <c r="F202" s="10" t="s">
        <v>55</v>
      </c>
      <c r="G202" s="26">
        <v>3</v>
      </c>
      <c r="H202" t="s">
        <v>83</v>
      </c>
      <c r="I202" s="55" t="s">
        <v>64</v>
      </c>
      <c r="J202" t="s">
        <v>155</v>
      </c>
    </row>
    <row r="203" spans="2:20" x14ac:dyDescent="0.2">
      <c r="B203" s="61" t="str">
        <f>IF(Totaaloverzicht!B203&gt;0,Totaaloverzicht!B203," ")</f>
        <v>Stofvorming bij lossen</v>
      </c>
      <c r="C203" s="67" t="s">
        <v>180</v>
      </c>
      <c r="D203" s="67" t="s">
        <v>180</v>
      </c>
      <c r="E203" s="10" t="s">
        <v>64</v>
      </c>
      <c r="F203" s="10" t="s">
        <v>55</v>
      </c>
      <c r="G203" s="26">
        <v>3</v>
      </c>
      <c r="H203" t="s">
        <v>83</v>
      </c>
      <c r="I203" s="55" t="s">
        <v>347</v>
      </c>
      <c r="J203" t="s">
        <v>155</v>
      </c>
    </row>
    <row r="204" spans="2:20" x14ac:dyDescent="0.2">
      <c r="B204" s="61" t="str">
        <f>IF(Totaaloverzicht!B204&gt;0,Totaaloverzicht!B204," ")</f>
        <v>Free flowing (geen hinder/brugvorming in trechter)</v>
      </c>
      <c r="C204" s="67" t="s">
        <v>70</v>
      </c>
      <c r="D204" s="67" t="s">
        <v>70</v>
      </c>
      <c r="E204" s="10" t="s">
        <v>64</v>
      </c>
      <c r="F204" s="10" t="s">
        <v>55</v>
      </c>
      <c r="G204" s="26">
        <v>3</v>
      </c>
      <c r="H204" t="s">
        <v>83</v>
      </c>
      <c r="I204" s="28" t="s">
        <v>70</v>
      </c>
      <c r="J204" t="s">
        <v>155</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23"/>
      <c r="G206" s="12"/>
      <c r="H206" s="14"/>
      <c r="I206" s="103"/>
      <c r="J206" s="12"/>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37" t="s">
        <v>286</v>
      </c>
      <c r="D208" s="37" t="s">
        <v>286</v>
      </c>
      <c r="E208" s="37" t="s">
        <v>286</v>
      </c>
      <c r="F208" s="10" t="s">
        <v>55</v>
      </c>
      <c r="G208" s="26">
        <v>3</v>
      </c>
      <c r="H208" t="s">
        <v>83</v>
      </c>
      <c r="I208" s="28" t="s">
        <v>348</v>
      </c>
      <c r="J208" t="s">
        <v>155</v>
      </c>
    </row>
    <row r="209" spans="2:20" x14ac:dyDescent="0.2">
      <c r="B209" t="str">
        <f>IF(Totaaloverzicht!B209&gt;0,Totaaloverzicht!B209," ")</f>
        <v>(d.m.v. opslag in plant + vernatten veen)</v>
      </c>
    </row>
    <row r="210" spans="2:20" x14ac:dyDescent="0.2">
      <c r="B210" t="str">
        <f>IF(Totaaloverzicht!B210&gt;0,Totaaloverzicht!B210," ")</f>
        <v xml:space="preserve"> </v>
      </c>
    </row>
    <row r="211" spans="2:20" x14ac:dyDescent="0.2">
      <c r="B211" t="str">
        <f>IF(Totaaloverzicht!B211&gt;0,Totaaloverzicht!B211," ")</f>
        <v>Besparing uitstoot CO2 - in oogst &amp; verwerking</v>
      </c>
      <c r="C211" s="37" t="s">
        <v>286</v>
      </c>
      <c r="D211" s="37" t="s">
        <v>286</v>
      </c>
      <c r="E211" s="37" t="s">
        <v>286</v>
      </c>
      <c r="F211" s="10" t="s">
        <v>55</v>
      </c>
      <c r="G211" s="26">
        <v>3</v>
      </c>
      <c r="H211" t="s">
        <v>83</v>
      </c>
      <c r="I211" s="28" t="s">
        <v>348</v>
      </c>
      <c r="J211" t="s">
        <v>155</v>
      </c>
    </row>
    <row r="212" spans="2:20" x14ac:dyDescent="0.2">
      <c r="B212" t="str">
        <f>IF(Totaaloverzicht!B212&gt;0,Totaaloverzicht!B212," ")</f>
        <v xml:space="preserve"> </v>
      </c>
    </row>
    <row r="213" spans="2:20" s="10" customFormat="1" x14ac:dyDescent="0.2">
      <c r="B213" t="str">
        <f>IF(Totaaloverzicht!B213&gt;0,Totaaloverzicht!B213," ")</f>
        <v>Vermijding bodemdaling</v>
      </c>
      <c r="C213" s="37" t="s">
        <v>286</v>
      </c>
      <c r="D213" s="37" t="s">
        <v>286</v>
      </c>
      <c r="E213" s="37" t="s">
        <v>286</v>
      </c>
      <c r="F213" s="10" t="s">
        <v>55</v>
      </c>
      <c r="G213" s="26">
        <v>3</v>
      </c>
      <c r="H213" t="s">
        <v>83</v>
      </c>
      <c r="I213" s="28" t="s">
        <v>348</v>
      </c>
      <c r="J213" t="s">
        <v>155</v>
      </c>
      <c r="K213"/>
      <c r="L213" s="32"/>
      <c r="M213"/>
      <c r="N213"/>
      <c r="O213" s="32"/>
      <c r="P213"/>
      <c r="Q213"/>
      <c r="R213"/>
      <c r="S213"/>
      <c r="T213"/>
    </row>
    <row r="214" spans="2:20" x14ac:dyDescent="0.2">
      <c r="B214" t="str">
        <f>IF(Totaaloverzicht!B214&gt;0,Totaaloverzicht!B214," ")</f>
        <v xml:space="preserve"> </v>
      </c>
    </row>
    <row r="215" spans="2:20" s="10" customFormat="1" x14ac:dyDescent="0.2">
      <c r="B215" t="str">
        <f>IF(Totaaloverzicht!B215&gt;0,Totaaloverzicht!B215," ")</f>
        <v>Biodiversiteitswinst</v>
      </c>
      <c r="C215" s="37" t="s">
        <v>286</v>
      </c>
      <c r="D215" s="37" t="s">
        <v>286</v>
      </c>
      <c r="E215" s="37" t="s">
        <v>286</v>
      </c>
      <c r="F215" s="10" t="s">
        <v>55</v>
      </c>
      <c r="G215" s="26">
        <v>3</v>
      </c>
      <c r="H215" t="s">
        <v>83</v>
      </c>
      <c r="I215" s="28" t="s">
        <v>348</v>
      </c>
      <c r="J215" t="s">
        <v>155</v>
      </c>
      <c r="K215"/>
      <c r="L215" s="32"/>
      <c r="M215"/>
      <c r="N215"/>
      <c r="O215" s="32"/>
      <c r="P215"/>
      <c r="Q215"/>
      <c r="R215"/>
      <c r="S215"/>
      <c r="T215"/>
    </row>
    <row r="216" spans="2:20" x14ac:dyDescent="0.2">
      <c r="B216" t="str">
        <f>IF(Totaaloverzicht!B216&gt;0,Totaaloverzicht!B216," ")</f>
        <v>Landschapsherstel</v>
      </c>
      <c r="C216" s="37" t="s">
        <v>286</v>
      </c>
      <c r="D216" s="37" t="s">
        <v>286</v>
      </c>
      <c r="E216" s="37" t="s">
        <v>286</v>
      </c>
      <c r="F216" s="10" t="s">
        <v>55</v>
      </c>
      <c r="G216" s="26">
        <v>3</v>
      </c>
      <c r="H216" t="s">
        <v>83</v>
      </c>
      <c r="I216" s="28" t="s">
        <v>348</v>
      </c>
      <c r="J216" t="s">
        <v>155</v>
      </c>
    </row>
    <row r="217" spans="2:20" x14ac:dyDescent="0.2">
      <c r="B217" t="str">
        <f>IF(Totaaloverzicht!B217&gt;0,Totaaloverzicht!B217," ")</f>
        <v xml:space="preserve"> </v>
      </c>
    </row>
    <row r="218" spans="2:20" s="10" customFormat="1" x14ac:dyDescent="0.2">
      <c r="B218" t="str">
        <f>IF(Totaaloverzicht!B218&gt;0,Totaaloverzicht!B218," ")</f>
        <v>Uitmijnen bodem</v>
      </c>
      <c r="C218" s="37" t="s">
        <v>286</v>
      </c>
      <c r="D218" s="37" t="s">
        <v>286</v>
      </c>
      <c r="E218" s="37" t="s">
        <v>286</v>
      </c>
      <c r="F218" s="10" t="s">
        <v>55</v>
      </c>
      <c r="G218" s="26">
        <v>3</v>
      </c>
      <c r="H218" t="s">
        <v>83</v>
      </c>
      <c r="I218" s="28" t="s">
        <v>348</v>
      </c>
      <c r="J218" t="s">
        <v>155</v>
      </c>
      <c r="K218"/>
      <c r="L218" s="32"/>
      <c r="M218"/>
      <c r="N218"/>
      <c r="O218" s="32"/>
      <c r="P218"/>
      <c r="Q218"/>
      <c r="R218"/>
      <c r="S218"/>
      <c r="T218"/>
    </row>
    <row r="219" spans="2:20" s="10" customFormat="1" x14ac:dyDescent="0.2">
      <c r="B219" t="str">
        <f>IF(Totaaloverzicht!B219&gt;0,Totaaloverzicht!B219," ")</f>
        <v>Zuivering oppervlakte- &amp; grondwater</v>
      </c>
      <c r="C219" s="37" t="s">
        <v>286</v>
      </c>
      <c r="D219" s="37" t="s">
        <v>286</v>
      </c>
      <c r="E219" s="37" t="s">
        <v>286</v>
      </c>
      <c r="F219" s="10" t="s">
        <v>55</v>
      </c>
      <c r="G219" s="26">
        <v>3</v>
      </c>
      <c r="H219" t="s">
        <v>83</v>
      </c>
      <c r="I219" s="28" t="s">
        <v>348</v>
      </c>
      <c r="J219" t="s">
        <v>155</v>
      </c>
      <c r="K219"/>
      <c r="L219" s="32"/>
      <c r="M219"/>
      <c r="N219"/>
      <c r="O219" s="32"/>
      <c r="P219"/>
      <c r="Q219"/>
      <c r="R219"/>
      <c r="S219"/>
      <c r="T219"/>
    </row>
    <row r="220" spans="2:20" x14ac:dyDescent="0.2">
      <c r="B220" t="str">
        <f>IF(Totaaloverzicht!B220&gt;0,Totaaloverzicht!B220," ")</f>
        <v xml:space="preserve"> </v>
      </c>
    </row>
    <row r="221" spans="2:20" s="10" customFormat="1" x14ac:dyDescent="0.2">
      <c r="B221" t="str">
        <f>IF(Totaaloverzicht!B221&gt;0,Totaaloverzicht!B221," ")</f>
        <v>Waterbuffering - tegen droogte</v>
      </c>
      <c r="C221" s="37" t="s">
        <v>286</v>
      </c>
      <c r="D221" s="37" t="s">
        <v>286</v>
      </c>
      <c r="E221" s="37" t="s">
        <v>286</v>
      </c>
      <c r="F221" s="10" t="s">
        <v>55</v>
      </c>
      <c r="G221" s="26">
        <v>3</v>
      </c>
      <c r="H221" t="s">
        <v>83</v>
      </c>
      <c r="I221" s="28" t="s">
        <v>348</v>
      </c>
      <c r="J221" t="s">
        <v>155</v>
      </c>
      <c r="K221"/>
      <c r="L221" s="32"/>
      <c r="M221"/>
      <c r="N221"/>
      <c r="O221" s="32"/>
      <c r="P221"/>
      <c r="Q221"/>
      <c r="R221"/>
      <c r="S221"/>
      <c r="T221"/>
    </row>
    <row r="222" spans="2:20" x14ac:dyDescent="0.2">
      <c r="B222" t="str">
        <f>IF(Totaaloverzicht!B222&gt;0,Totaaloverzicht!B222," ")</f>
        <v xml:space="preserve"> </v>
      </c>
    </row>
    <row r="223" spans="2:20" x14ac:dyDescent="0.2">
      <c r="B223" t="str">
        <f>IF(Totaaloverzicht!B223&gt;0,Totaaloverzicht!B223," ")</f>
        <v xml:space="preserve"> </v>
      </c>
    </row>
    <row r="224" spans="2:20" x14ac:dyDescent="0.2">
      <c r="B224" t="str">
        <f>IF(Totaaloverzicht!B224&gt;0,Totaaloverzicht!B224," ")</f>
        <v xml:space="preserve"> </v>
      </c>
    </row>
    <row r="225" spans="2:20" s="10" customFormat="1" x14ac:dyDescent="0.2">
      <c r="B225" s="27" t="str">
        <f>IF(Totaaloverzicht!B225&gt;0,Totaaloverzicht!B225," ")</f>
        <v>Noot:</v>
      </c>
      <c r="G225"/>
      <c r="H225"/>
      <c r="I225" s="28"/>
      <c r="J225"/>
      <c r="K225"/>
      <c r="L225" s="32"/>
      <c r="M225"/>
      <c r="N225"/>
      <c r="O225" s="32"/>
      <c r="P225"/>
      <c r="Q225"/>
      <c r="R225"/>
      <c r="S225"/>
      <c r="T225"/>
    </row>
    <row r="226" spans="2:20" s="10" customFormat="1" x14ac:dyDescent="0.2">
      <c r="B226" t="str">
        <f>IF(Totaaloverzicht!B226&gt;0,Totaaloverzicht!B226," ")</f>
        <v>*In dit overzicht wordt met stengel de verdichte stengel bedoeld waaraan de aar groeit. Met blad worden zowel de bladeren rond de verdichte stengel bedoeld, alsmede de bladeren die losstaan.</v>
      </c>
      <c r="G226"/>
      <c r="H226"/>
      <c r="I226" s="28"/>
      <c r="J226"/>
      <c r="K226"/>
      <c r="L226" s="32"/>
      <c r="M226"/>
      <c r="N226"/>
      <c r="O226" s="32"/>
      <c r="P226"/>
      <c r="Q226"/>
      <c r="R226"/>
      <c r="S226"/>
      <c r="T226"/>
    </row>
    <row r="227" spans="2:20" x14ac:dyDescent="0.2">
      <c r="B227" t="str">
        <f>IF(Totaaloverzicht!B227&gt;0,Totaaloverzicht!B227," ")</f>
        <v xml:space="preserve"> </v>
      </c>
    </row>
    <row r="228" spans="2:20" x14ac:dyDescent="0.2">
      <c r="B228" t="str">
        <f>IF(Totaaloverzicht!B228&gt;0,Totaaloverzicht!B228," ")</f>
        <v xml:space="preserve"> </v>
      </c>
    </row>
    <row r="229" spans="2:20" x14ac:dyDescent="0.2">
      <c r="B229" t="str">
        <f>IF(Totaaloverzicht!B229&gt;0,Totaaloverzicht!B229," ")</f>
        <v xml:space="preserve"> </v>
      </c>
    </row>
    <row r="230" spans="2:20" x14ac:dyDescent="0.2">
      <c r="B230" t="str">
        <f>IF(Totaaloverzicht!B230&gt;0,Totaaloverzicht!B230," ")</f>
        <v xml:space="preserve"> </v>
      </c>
    </row>
    <row r="231" spans="2:20" x14ac:dyDescent="0.2">
      <c r="B231" t="str">
        <f>IF(Totaaloverzicht!B231&gt;0,Totaaloverzicht!B231," ")</f>
        <v xml:space="preserve"> </v>
      </c>
    </row>
    <row r="232" spans="2:20" x14ac:dyDescent="0.2">
      <c r="B232" t="str">
        <f>IF(Totaaloverzicht!B232&gt;0,Totaaloverzicht!B232," ")</f>
        <v xml:space="preserve"> </v>
      </c>
    </row>
    <row r="233" spans="2:20" x14ac:dyDescent="0.2">
      <c r="B233" t="str">
        <f>IF(Totaaloverzicht!B233&gt;0,Totaaloverzicht!B233," ")</f>
        <v xml:space="preserve"> </v>
      </c>
    </row>
    <row r="234" spans="2:20" x14ac:dyDescent="0.2">
      <c r="B234" t="str">
        <f>IF(Totaaloverzicht!B234&gt;0,Totaaloverzicht!B234," ")</f>
        <v xml:space="preserve"> </v>
      </c>
    </row>
    <row r="235" spans="2:20" x14ac:dyDescent="0.2">
      <c r="B235" t="str">
        <f>IF(Totaaloverzicht!B235&gt;0,Totaaloverzicht!B235," ")</f>
        <v xml:space="preserve"> </v>
      </c>
    </row>
    <row r="236" spans="2:20" x14ac:dyDescent="0.2">
      <c r="B236" t="str">
        <f>IF(Totaaloverzicht!B236&gt;0,Totaaloverzicht!B236," ")</f>
        <v xml:space="preserve"> </v>
      </c>
    </row>
    <row r="237" spans="2:20" x14ac:dyDescent="0.2">
      <c r="B237" t="str">
        <f>IF(Totaaloverzicht!B237&gt;0,Totaaloverzicht!B237," ")</f>
        <v xml:space="preserve"> </v>
      </c>
    </row>
    <row r="238" spans="2:20" x14ac:dyDescent="0.2">
      <c r="B238" t="str">
        <f>IF(Totaaloverzicht!B238&gt;0,Totaaloverzicht!B238," ")</f>
        <v xml:space="preserve"> </v>
      </c>
    </row>
    <row r="239" spans="2:20" x14ac:dyDescent="0.2">
      <c r="B239" t="str">
        <f>IF(Totaaloverzicht!B239&gt;0,Totaaloverzicht!B239," ")</f>
        <v xml:space="preserve"> </v>
      </c>
    </row>
    <row r="240" spans="2:20" x14ac:dyDescent="0.2">
      <c r="B240" t="str">
        <f>IF(Totaaloverzicht!B240&gt;0,Totaaloverzicht!B240," ")</f>
        <v xml:space="preserve"> </v>
      </c>
    </row>
    <row r="241" spans="2:2" x14ac:dyDescent="0.2">
      <c r="B241" t="str">
        <f>IF(Totaaloverzicht!B241&gt;0,Totaaloverzicht!B241," ")</f>
        <v xml:space="preserve"> </v>
      </c>
    </row>
    <row r="242" spans="2:2" x14ac:dyDescent="0.2">
      <c r="B242" t="str">
        <f>IF(Totaaloverzicht!B242&gt;0,Totaaloverzicht!B242," ")</f>
        <v xml:space="preserve"> </v>
      </c>
    </row>
    <row r="243" spans="2:2" x14ac:dyDescent="0.2">
      <c r="B243" t="str">
        <f>IF(Totaaloverzicht!B243&gt;0,Totaaloverzicht!B243," ")</f>
        <v xml:space="preserve"> </v>
      </c>
    </row>
    <row r="244" spans="2:2" x14ac:dyDescent="0.2">
      <c r="B244" t="str">
        <f>IF(Totaaloverzicht!B244&gt;0,Totaaloverzicht!B244," ")</f>
        <v xml:space="preserve"> </v>
      </c>
    </row>
    <row r="245" spans="2:2" x14ac:dyDescent="0.2">
      <c r="B245" t="str">
        <f>IF(Totaaloverzicht!B245&gt;0,Totaaloverzicht!B245," ")</f>
        <v xml:space="preserve"> </v>
      </c>
    </row>
    <row r="246" spans="2:2" x14ac:dyDescent="0.2">
      <c r="B246" t="str">
        <f>IF(Totaaloverzicht!B246&gt;0,Totaaloverzicht!B246," ")</f>
        <v xml:space="preserve"> </v>
      </c>
    </row>
    <row r="247" spans="2:2" x14ac:dyDescent="0.2">
      <c r="B247" t="str">
        <f>IF(Totaaloverzicht!B247&gt;0,Totaaloverzicht!B247," ")</f>
        <v xml:space="preserve"> </v>
      </c>
    </row>
    <row r="248" spans="2:2" x14ac:dyDescent="0.2">
      <c r="B248" t="str">
        <f>IF(Totaaloverzicht!B248&gt;0,Totaaloverzicht!B248," ")</f>
        <v xml:space="preserve"> </v>
      </c>
    </row>
    <row r="249" spans="2:2" x14ac:dyDescent="0.2">
      <c r="B249" t="str">
        <f>IF(Totaaloverzicht!B249&gt;0,Totaaloverzicht!B249," ")</f>
        <v xml:space="preserve"> </v>
      </c>
    </row>
    <row r="250" spans="2:2" x14ac:dyDescent="0.2">
      <c r="B250" t="str">
        <f>IF(Totaaloverzicht!B250&gt;0,Totaaloverzicht!B250," ")</f>
        <v xml:space="preserve"> </v>
      </c>
    </row>
    <row r="251" spans="2:2" x14ac:dyDescent="0.2">
      <c r="B251" t="str">
        <f>IF(Totaaloverzicht!B251&gt;0,Totaaloverzicht!B251," ")</f>
        <v xml:space="preserve"> </v>
      </c>
    </row>
    <row r="252" spans="2:2" x14ac:dyDescent="0.2">
      <c r="B252" t="str">
        <f>IF(Totaaloverzicht!B252&gt;0,Totaaloverzicht!B252," ")</f>
        <v xml:space="preserve"> </v>
      </c>
    </row>
    <row r="253" spans="2:2" x14ac:dyDescent="0.2">
      <c r="B253" t="str">
        <f>IF(Totaaloverzicht!B253&gt;0,Totaaloverzicht!B253," ")</f>
        <v xml:space="preserve"> </v>
      </c>
    </row>
    <row r="254" spans="2:2" x14ac:dyDescent="0.2">
      <c r="B254" t="str">
        <f>IF(Totaaloverzicht!B254&gt;0,Totaaloverzicht!B254," ")</f>
        <v xml:space="preserve"> </v>
      </c>
    </row>
    <row r="255" spans="2:2" x14ac:dyDescent="0.2">
      <c r="B255" t="str">
        <f>IF(Totaaloverzicht!B255&gt;0,Totaaloverzicht!B255," ")</f>
        <v xml:space="preserve"> </v>
      </c>
    </row>
    <row r="256" spans="2:2" x14ac:dyDescent="0.2">
      <c r="B256" t="str">
        <f>IF(Totaaloverzicht!B256&gt;0,Totaaloverzicht!B256," ")</f>
        <v xml:space="preserve"> </v>
      </c>
    </row>
    <row r="257" spans="2:2" x14ac:dyDescent="0.2">
      <c r="B257" t="str">
        <f>IF(Totaaloverzicht!B257&gt;0,Totaaloverzicht!B257," ")</f>
        <v xml:space="preserve"> </v>
      </c>
    </row>
    <row r="258" spans="2:2" x14ac:dyDescent="0.2">
      <c r="B258" t="str">
        <f>IF(Totaaloverzicht!B258&gt;0,Totaaloverzicht!B258," ")</f>
        <v xml:space="preserve"> </v>
      </c>
    </row>
    <row r="259" spans="2:2" x14ac:dyDescent="0.2">
      <c r="B259" t="str">
        <f>IF(Totaaloverzicht!B259&gt;0,Totaaloverzicht!B259," ")</f>
        <v xml:space="preserve"> </v>
      </c>
    </row>
    <row r="260" spans="2:2" x14ac:dyDescent="0.2">
      <c r="B260" t="str">
        <f>IF(Totaaloverzicht!B260&gt;0,Totaaloverzicht!B260," ")</f>
        <v xml:space="preserve"> </v>
      </c>
    </row>
    <row r="261" spans="2:2" x14ac:dyDescent="0.2">
      <c r="B261" t="str">
        <f>IF(Totaaloverzicht!B261&gt;0,Totaaloverzicht!B261," ")</f>
        <v xml:space="preserve"> </v>
      </c>
    </row>
    <row r="262" spans="2:2" x14ac:dyDescent="0.2">
      <c r="B262" t="str">
        <f>IF(Totaaloverzicht!B262&gt;0,Totaaloverzicht!B262," ")</f>
        <v xml:space="preserve"> </v>
      </c>
    </row>
    <row r="263" spans="2:2" x14ac:dyDescent="0.2">
      <c r="B263" t="str">
        <f>IF(Totaaloverzicht!B263&gt;0,Totaaloverzicht!B263," ")</f>
        <v xml:space="preserve"> </v>
      </c>
    </row>
  </sheetData>
  <mergeCells count="1">
    <mergeCell ref="F4:G4"/>
  </mergeCells>
  <phoneticPr fontId="7" type="noConversion"/>
  <conditionalFormatting sqref="G123:G124 G113:G114 G121 G117 G83:G84 G91:G94">
    <cfRule type="iconSet" priority="87">
      <iconSet showValue="0">
        <cfvo type="percent" val="0"/>
        <cfvo type="num" val="2"/>
        <cfvo type="num" val="3"/>
      </iconSet>
    </cfRule>
  </conditionalFormatting>
  <conditionalFormatting sqref="G160 G143 G188:G189 G164:G169 G179 G205 G172 G195:G196">
    <cfRule type="iconSet" priority="88">
      <iconSet showValue="0">
        <cfvo type="percent" val="0"/>
        <cfvo type="num" val="2"/>
        <cfvo type="num" val="3"/>
      </iconSet>
    </cfRule>
  </conditionalFormatting>
  <conditionalFormatting sqref="G197:G198">
    <cfRule type="iconSet" priority="86">
      <iconSet showValue="0">
        <cfvo type="percent" val="0"/>
        <cfvo type="num" val="2"/>
        <cfvo type="num" val="3"/>
      </iconSet>
    </cfRule>
  </conditionalFormatting>
  <conditionalFormatting sqref="G95:G100">
    <cfRule type="iconSet" priority="85">
      <iconSet showValue="0">
        <cfvo type="percent" val="0"/>
        <cfvo type="num" val="2"/>
        <cfvo type="num" val="3"/>
      </iconSet>
    </cfRule>
  </conditionalFormatting>
  <conditionalFormatting sqref="G101:G103">
    <cfRule type="iconSet" priority="84">
      <iconSet showValue="0">
        <cfvo type="percent" val="0"/>
        <cfvo type="num" val="2"/>
        <cfvo type="num" val="3"/>
      </iconSet>
    </cfRule>
  </conditionalFormatting>
  <conditionalFormatting sqref="G68:G69 G50:G51 G32:G33 G44:G45 G23:G24 G8:G21 G36:G39 G56:G59">
    <cfRule type="iconSet" priority="97">
      <iconSet showValue="0">
        <cfvo type="percent" val="0"/>
        <cfvo type="num" val="2"/>
        <cfvo type="num" val="3"/>
      </iconSet>
    </cfRule>
  </conditionalFormatting>
  <conditionalFormatting sqref="G149">
    <cfRule type="iconSet" priority="100">
      <iconSet showValue="0">
        <cfvo type="percent" val="0"/>
        <cfvo type="num" val="2"/>
        <cfvo type="num" val="3"/>
      </iconSet>
    </cfRule>
  </conditionalFormatting>
  <conditionalFormatting sqref="G25:G31">
    <cfRule type="iconSet" priority="65">
      <iconSet showValue="0">
        <cfvo type="percent" val="0"/>
        <cfvo type="num" val="2"/>
        <cfvo type="num" val="3"/>
      </iconSet>
    </cfRule>
  </conditionalFormatting>
  <conditionalFormatting sqref="G46:G48">
    <cfRule type="iconSet" priority="64">
      <iconSet showValue="0">
        <cfvo type="percent" val="0"/>
        <cfvo type="num" val="2"/>
        <cfvo type="num" val="3"/>
      </iconSet>
    </cfRule>
  </conditionalFormatting>
  <conditionalFormatting sqref="G49">
    <cfRule type="iconSet" priority="63">
      <iconSet showValue="0">
        <cfvo type="percent" val="0"/>
        <cfvo type="num" val="2"/>
        <cfvo type="num" val="3"/>
      </iconSet>
    </cfRule>
  </conditionalFormatting>
  <conditionalFormatting sqref="G40">
    <cfRule type="iconSet" priority="61">
      <iconSet showValue="0">
        <cfvo type="percent" val="0"/>
        <cfvo type="num" val="2"/>
        <cfvo type="num" val="3"/>
      </iconSet>
    </cfRule>
  </conditionalFormatting>
  <conditionalFormatting sqref="G41:G43">
    <cfRule type="iconSet" priority="60">
      <iconSet showValue="0">
        <cfvo type="percent" val="0"/>
        <cfvo type="num" val="2"/>
        <cfvo type="num" val="3"/>
      </iconSet>
    </cfRule>
  </conditionalFormatting>
  <conditionalFormatting sqref="G104:G112">
    <cfRule type="iconSet" priority="59">
      <iconSet showValue="0">
        <cfvo type="percent" val="0"/>
        <cfvo type="num" val="2"/>
        <cfvo type="num" val="3"/>
      </iconSet>
    </cfRule>
  </conditionalFormatting>
  <conditionalFormatting sqref="G115:G116">
    <cfRule type="iconSet" priority="58">
      <iconSet showValue="0">
        <cfvo type="percent" val="0"/>
        <cfvo type="num" val="2"/>
        <cfvo type="num" val="3"/>
      </iconSet>
    </cfRule>
  </conditionalFormatting>
  <conditionalFormatting sqref="G119:G120">
    <cfRule type="iconSet" priority="57">
      <iconSet showValue="0">
        <cfvo type="percent" val="0"/>
        <cfvo type="num" val="2"/>
        <cfvo type="num" val="3"/>
      </iconSet>
    </cfRule>
  </conditionalFormatting>
  <conditionalFormatting sqref="G135:G140">
    <cfRule type="iconSet" priority="56">
      <iconSet showValue="0">
        <cfvo type="percent" val="0"/>
        <cfvo type="num" val="2"/>
        <cfvo type="num" val="3"/>
      </iconSet>
    </cfRule>
  </conditionalFormatting>
  <conditionalFormatting sqref="G131:G132">
    <cfRule type="iconSet" priority="55">
      <iconSet showValue="0">
        <cfvo type="percent" val="0"/>
        <cfvo type="num" val="2"/>
        <cfvo type="num" val="3"/>
      </iconSet>
    </cfRule>
  </conditionalFormatting>
  <conditionalFormatting sqref="G151:G155">
    <cfRule type="iconSet" priority="54">
      <iconSet showValue="0">
        <cfvo type="percent" val="0"/>
        <cfvo type="num" val="2"/>
        <cfvo type="num" val="3"/>
      </iconSet>
    </cfRule>
  </conditionalFormatting>
  <conditionalFormatting sqref="G158">
    <cfRule type="iconSet" priority="53">
      <iconSet showValue="0">
        <cfvo type="percent" val="0"/>
        <cfvo type="num" val="2"/>
        <cfvo type="num" val="3"/>
      </iconSet>
    </cfRule>
  </conditionalFormatting>
  <conditionalFormatting sqref="G157">
    <cfRule type="iconSet" priority="50">
      <iconSet showValue="0">
        <cfvo type="percent" val="0"/>
        <cfvo type="num" val="2"/>
        <cfvo type="num" val="3"/>
      </iconSet>
    </cfRule>
  </conditionalFormatting>
  <conditionalFormatting sqref="G156">
    <cfRule type="iconSet" priority="49">
      <iconSet showValue="0">
        <cfvo type="percent" val="0"/>
        <cfvo type="num" val="2"/>
        <cfvo type="num" val="3"/>
      </iconSet>
    </cfRule>
  </conditionalFormatting>
  <conditionalFormatting sqref="G178">
    <cfRule type="iconSet" priority="103">
      <iconSet showValue="0">
        <cfvo type="percent" val="0"/>
        <cfvo type="num" val="2"/>
        <cfvo type="num" val="3"/>
      </iconSet>
    </cfRule>
  </conditionalFormatting>
  <conditionalFormatting sqref="G199">
    <cfRule type="iconSet" priority="44">
      <iconSet showValue="0">
        <cfvo type="percent" val="0"/>
        <cfvo type="num" val="2"/>
        <cfvo type="num" val="3"/>
      </iconSet>
    </cfRule>
  </conditionalFormatting>
  <conditionalFormatting sqref="G204">
    <cfRule type="iconSet" priority="43">
      <iconSet showValue="0">
        <cfvo type="percent" val="0"/>
        <cfvo type="num" val="2"/>
        <cfvo type="num" val="3"/>
      </iconSet>
    </cfRule>
  </conditionalFormatting>
  <conditionalFormatting sqref="G22">
    <cfRule type="iconSet" priority="42">
      <iconSet showValue="0">
        <cfvo type="percent" val="0"/>
        <cfvo type="num" val="2"/>
        <cfvo type="num" val="3"/>
      </iconSet>
    </cfRule>
  </conditionalFormatting>
  <conditionalFormatting sqref="G34:G35">
    <cfRule type="iconSet" priority="41">
      <iconSet showValue="0">
        <cfvo type="percent" val="0"/>
        <cfvo type="num" val="2"/>
        <cfvo type="num" val="3"/>
      </iconSet>
    </cfRule>
  </conditionalFormatting>
  <conditionalFormatting sqref="G52:G54">
    <cfRule type="iconSet" priority="40">
      <iconSet showValue="0">
        <cfvo type="percent" val="0"/>
        <cfvo type="num" val="2"/>
        <cfvo type="num" val="3"/>
      </iconSet>
    </cfRule>
  </conditionalFormatting>
  <conditionalFormatting sqref="G55">
    <cfRule type="iconSet" priority="39">
      <iconSet showValue="0">
        <cfvo type="percent" val="0"/>
        <cfvo type="num" val="2"/>
        <cfvo type="num" val="3"/>
      </iconSet>
    </cfRule>
  </conditionalFormatting>
  <conditionalFormatting sqref="G60:G62">
    <cfRule type="iconSet" priority="38">
      <iconSet showValue="0">
        <cfvo type="percent" val="0"/>
        <cfvo type="num" val="2"/>
        <cfvo type="num" val="3"/>
      </iconSet>
    </cfRule>
  </conditionalFormatting>
  <conditionalFormatting sqref="G63">
    <cfRule type="iconSet" priority="37">
      <iconSet showValue="0">
        <cfvo type="percent" val="0"/>
        <cfvo type="num" val="2"/>
        <cfvo type="num" val="3"/>
      </iconSet>
    </cfRule>
  </conditionalFormatting>
  <conditionalFormatting sqref="G64:G66">
    <cfRule type="iconSet" priority="36">
      <iconSet showValue="0">
        <cfvo type="percent" val="0"/>
        <cfvo type="num" val="2"/>
        <cfvo type="num" val="3"/>
      </iconSet>
    </cfRule>
  </conditionalFormatting>
  <conditionalFormatting sqref="G67">
    <cfRule type="iconSet" priority="35">
      <iconSet showValue="0">
        <cfvo type="percent" val="0"/>
        <cfvo type="num" val="2"/>
        <cfvo type="num" val="3"/>
      </iconSet>
    </cfRule>
  </conditionalFormatting>
  <conditionalFormatting sqref="G70:G72">
    <cfRule type="iconSet" priority="33">
      <iconSet showValue="0">
        <cfvo type="percent" val="0"/>
        <cfvo type="num" val="2"/>
        <cfvo type="num" val="3"/>
      </iconSet>
    </cfRule>
  </conditionalFormatting>
  <conditionalFormatting sqref="G73">
    <cfRule type="iconSet" priority="32">
      <iconSet showValue="0">
        <cfvo type="percent" val="0"/>
        <cfvo type="num" val="2"/>
        <cfvo type="num" val="3"/>
      </iconSet>
    </cfRule>
  </conditionalFormatting>
  <conditionalFormatting sqref="G74:G76">
    <cfRule type="iconSet" priority="31">
      <iconSet showValue="0">
        <cfvo type="percent" val="0"/>
        <cfvo type="num" val="2"/>
        <cfvo type="num" val="3"/>
      </iconSet>
    </cfRule>
  </conditionalFormatting>
  <conditionalFormatting sqref="G77">
    <cfRule type="iconSet" priority="30">
      <iconSet showValue="0">
        <cfvo type="percent" val="0"/>
        <cfvo type="num" val="2"/>
        <cfvo type="num" val="3"/>
      </iconSet>
    </cfRule>
  </conditionalFormatting>
  <conditionalFormatting sqref="G78">
    <cfRule type="iconSet" priority="29">
      <iconSet showValue="0">
        <cfvo type="percent" val="0"/>
        <cfvo type="num" val="2"/>
        <cfvo type="num" val="3"/>
      </iconSet>
    </cfRule>
  </conditionalFormatting>
  <conditionalFormatting sqref="G79:G81">
    <cfRule type="iconSet" priority="28">
      <iconSet showValue="0">
        <cfvo type="percent" val="0"/>
        <cfvo type="num" val="2"/>
        <cfvo type="num" val="3"/>
      </iconSet>
    </cfRule>
  </conditionalFormatting>
  <conditionalFormatting sqref="G82">
    <cfRule type="iconSet" priority="27">
      <iconSet showValue="0">
        <cfvo type="percent" val="0"/>
        <cfvo type="num" val="2"/>
        <cfvo type="num" val="3"/>
      </iconSet>
    </cfRule>
  </conditionalFormatting>
  <conditionalFormatting sqref="G85">
    <cfRule type="iconSet" priority="26">
      <iconSet showValue="0">
        <cfvo type="percent" val="0"/>
        <cfvo type="num" val="2"/>
        <cfvo type="num" val="3"/>
      </iconSet>
    </cfRule>
  </conditionalFormatting>
  <conditionalFormatting sqref="G86:G88">
    <cfRule type="iconSet" priority="25">
      <iconSet showValue="0">
        <cfvo type="percent" val="0"/>
        <cfvo type="num" val="2"/>
        <cfvo type="num" val="3"/>
      </iconSet>
    </cfRule>
  </conditionalFormatting>
  <conditionalFormatting sqref="G89">
    <cfRule type="iconSet" priority="24">
      <iconSet showValue="0">
        <cfvo type="percent" val="0"/>
        <cfvo type="num" val="2"/>
        <cfvo type="num" val="3"/>
      </iconSet>
    </cfRule>
  </conditionalFormatting>
  <conditionalFormatting sqref="G90">
    <cfRule type="iconSet" priority="23">
      <iconSet showValue="0">
        <cfvo type="percent" val="0"/>
        <cfvo type="num" val="2"/>
        <cfvo type="num" val="3"/>
      </iconSet>
    </cfRule>
  </conditionalFormatting>
  <conditionalFormatting sqref="G125:G128">
    <cfRule type="iconSet" priority="22">
      <iconSet showValue="0">
        <cfvo type="percent" val="0"/>
        <cfvo type="num" val="2"/>
        <cfvo type="num" val="3"/>
      </iconSet>
    </cfRule>
  </conditionalFormatting>
  <conditionalFormatting sqref="G145:G148">
    <cfRule type="iconSet" priority="21">
      <iconSet showValue="0">
        <cfvo type="percent" val="0"/>
        <cfvo type="num" val="2"/>
        <cfvo type="num" val="3"/>
      </iconSet>
    </cfRule>
  </conditionalFormatting>
  <conditionalFormatting sqref="G161">
    <cfRule type="iconSet" priority="20">
      <iconSet showValue="0">
        <cfvo type="percent" val="0"/>
        <cfvo type="num" val="2"/>
        <cfvo type="num" val="3"/>
      </iconSet>
    </cfRule>
  </conditionalFormatting>
  <conditionalFormatting sqref="G163">
    <cfRule type="iconSet" priority="19">
      <iconSet showValue="0">
        <cfvo type="percent" val="0"/>
        <cfvo type="num" val="2"/>
        <cfvo type="num" val="3"/>
      </iconSet>
    </cfRule>
  </conditionalFormatting>
  <conditionalFormatting sqref="G162">
    <cfRule type="iconSet" priority="18">
      <iconSet showValue="0">
        <cfvo type="percent" val="0"/>
        <cfvo type="num" val="2"/>
        <cfvo type="num" val="3"/>
      </iconSet>
    </cfRule>
  </conditionalFormatting>
  <conditionalFormatting sqref="G170:G171">
    <cfRule type="iconSet" priority="17">
      <iconSet showValue="0">
        <cfvo type="percent" val="0"/>
        <cfvo type="num" val="2"/>
        <cfvo type="num" val="3"/>
      </iconSet>
    </cfRule>
  </conditionalFormatting>
  <conditionalFormatting sqref="G174:G177">
    <cfRule type="iconSet" priority="16">
      <iconSet showValue="0">
        <cfvo type="percent" val="0"/>
        <cfvo type="num" val="2"/>
        <cfvo type="num" val="3"/>
      </iconSet>
    </cfRule>
  </conditionalFormatting>
  <conditionalFormatting sqref="G180:G187">
    <cfRule type="iconSet" priority="15">
      <iconSet showValue="0">
        <cfvo type="percent" val="0"/>
        <cfvo type="num" val="2"/>
        <cfvo type="num" val="3"/>
      </iconSet>
    </cfRule>
  </conditionalFormatting>
  <conditionalFormatting sqref="G190:G194">
    <cfRule type="iconSet" priority="14">
      <iconSet showValue="0">
        <cfvo type="percent" val="0"/>
        <cfvo type="num" val="2"/>
        <cfvo type="num" val="3"/>
      </iconSet>
    </cfRule>
  </conditionalFormatting>
  <conditionalFormatting sqref="G200">
    <cfRule type="iconSet" priority="13">
      <iconSet showValue="0">
        <cfvo type="percent" val="0"/>
        <cfvo type="num" val="2"/>
        <cfvo type="num" val="3"/>
      </iconSet>
    </cfRule>
  </conditionalFormatting>
  <conditionalFormatting sqref="G201">
    <cfRule type="iconSet" priority="12">
      <iconSet showValue="0">
        <cfvo type="percent" val="0"/>
        <cfvo type="num" val="2"/>
        <cfvo type="num" val="3"/>
      </iconSet>
    </cfRule>
  </conditionalFormatting>
  <conditionalFormatting sqref="G202">
    <cfRule type="iconSet" priority="11">
      <iconSet showValue="0">
        <cfvo type="percent" val="0"/>
        <cfvo type="num" val="2"/>
        <cfvo type="num" val="3"/>
      </iconSet>
    </cfRule>
  </conditionalFormatting>
  <conditionalFormatting sqref="G203">
    <cfRule type="iconSet" priority="10">
      <iconSet showValue="0">
        <cfvo type="percent" val="0"/>
        <cfvo type="num" val="2"/>
        <cfvo type="num" val="3"/>
      </iconSet>
    </cfRule>
  </conditionalFormatting>
  <conditionalFormatting sqref="G208">
    <cfRule type="iconSet" priority="9">
      <iconSet showValue="0">
        <cfvo type="percent" val="0"/>
        <cfvo type="num" val="2"/>
        <cfvo type="num" val="3"/>
      </iconSet>
    </cfRule>
  </conditionalFormatting>
  <conditionalFormatting sqref="G213">
    <cfRule type="iconSet" priority="8">
      <iconSet showValue="0">
        <cfvo type="percent" val="0"/>
        <cfvo type="num" val="2"/>
        <cfvo type="num" val="3"/>
      </iconSet>
    </cfRule>
  </conditionalFormatting>
  <conditionalFormatting sqref="G215">
    <cfRule type="iconSet" priority="7">
      <iconSet showValue="0">
        <cfvo type="percent" val="0"/>
        <cfvo type="num" val="2"/>
        <cfvo type="num" val="3"/>
      </iconSet>
    </cfRule>
  </conditionalFormatting>
  <conditionalFormatting sqref="G216">
    <cfRule type="iconSet" priority="6">
      <iconSet showValue="0">
        <cfvo type="percent" val="0"/>
        <cfvo type="num" val="2"/>
        <cfvo type="num" val="3"/>
      </iconSet>
    </cfRule>
  </conditionalFormatting>
  <conditionalFormatting sqref="G218">
    <cfRule type="iconSet" priority="5">
      <iconSet showValue="0">
        <cfvo type="percent" val="0"/>
        <cfvo type="num" val="2"/>
        <cfvo type="num" val="3"/>
      </iconSet>
    </cfRule>
  </conditionalFormatting>
  <conditionalFormatting sqref="G219">
    <cfRule type="iconSet" priority="4">
      <iconSet showValue="0">
        <cfvo type="percent" val="0"/>
        <cfvo type="num" val="2"/>
        <cfvo type="num" val="3"/>
      </iconSet>
    </cfRule>
  </conditionalFormatting>
  <conditionalFormatting sqref="G221">
    <cfRule type="iconSet" priority="2">
      <iconSet showValue="0">
        <cfvo type="percent" val="0"/>
        <cfvo type="num" val="2"/>
        <cfvo type="num" val="3"/>
      </iconSet>
    </cfRule>
  </conditionalFormatting>
  <conditionalFormatting sqref="G211">
    <cfRule type="iconSet" priority="1">
      <iconSet showValue="0">
        <cfvo type="percent" val="0"/>
        <cfvo type="num" val="2"/>
        <cfvo type="num" val="3"/>
      </iconSet>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3EAE-338B-CA4A-BC86-2D913985A868}">
  <dimension ref="B2:T263"/>
  <sheetViews>
    <sheetView showGridLines="0" zoomScaleNormal="100" workbookViewId="0">
      <pane xSplit="2" ySplit="5" topLeftCell="C6" activePane="bottomRight" state="frozen"/>
      <selection pane="topRight" activeCell="C1" sqref="C1"/>
      <selection pane="bottomLeft" activeCell="A6" sqref="A6"/>
      <selection pane="bottomRight" activeCell="C65" sqref="C65:C67"/>
    </sheetView>
  </sheetViews>
  <sheetFormatPr baseColWidth="10" defaultRowHeight="16" x14ac:dyDescent="0.2"/>
  <cols>
    <col min="1" max="1" width="5.83203125" customWidth="1"/>
    <col min="2" max="2" width="45" customWidth="1"/>
    <col min="3" max="5" width="16.83203125" style="10" customWidth="1"/>
    <col min="6" max="6" width="10.83203125" style="10"/>
    <col min="7" max="7" width="5.6640625" customWidth="1"/>
    <col min="8" max="8" width="30.83203125" customWidth="1"/>
    <col min="9" max="9" width="62" style="28" bestFit="1" customWidth="1"/>
    <col min="10" max="10" width="33.5"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15.6640625" customWidth="1"/>
  </cols>
  <sheetData>
    <row r="2" spans="2:20" ht="19" x14ac:dyDescent="0.25">
      <c r="B2" s="1" t="s">
        <v>690</v>
      </c>
      <c r="C2" s="19"/>
      <c r="D2" s="3"/>
      <c r="E2" s="19"/>
      <c r="F2" s="19"/>
      <c r="G2" s="2"/>
      <c r="H2" s="4"/>
      <c r="I2" s="101"/>
      <c r="J2" s="2"/>
      <c r="K2" s="4"/>
      <c r="L2" s="50"/>
      <c r="M2" s="2"/>
      <c r="N2" s="4"/>
      <c r="O2" s="50"/>
      <c r="P2" s="2"/>
      <c r="Q2" s="2"/>
      <c r="R2" s="2"/>
      <c r="S2" s="2"/>
      <c r="T2" s="2"/>
    </row>
    <row r="3" spans="2:20" x14ac:dyDescent="0.2">
      <c r="C3" s="37"/>
      <c r="D3" s="5"/>
      <c r="H3" s="6"/>
      <c r="K3" s="6"/>
      <c r="N3" s="6"/>
    </row>
    <row r="4" spans="2:20" x14ac:dyDescent="0.2">
      <c r="B4" s="7" t="str">
        <f>IF(Totaaloverzicht!B4&gt;0,Totaaloverzicht!B4," ")</f>
        <v>Onderdeel</v>
      </c>
      <c r="C4" s="8" t="s">
        <v>45</v>
      </c>
      <c r="D4" s="8" t="s">
        <v>46</v>
      </c>
      <c r="E4" s="8" t="s">
        <v>37</v>
      </c>
      <c r="F4" s="165" t="s">
        <v>99</v>
      </c>
      <c r="G4" s="165"/>
      <c r="H4" s="43" t="s">
        <v>101</v>
      </c>
      <c r="I4" s="102"/>
      <c r="J4" s="43"/>
      <c r="K4" s="43"/>
      <c r="L4" s="51"/>
      <c r="M4" s="43"/>
      <c r="N4" s="44"/>
      <c r="O4" s="54"/>
      <c r="P4" s="44"/>
      <c r="Q4" s="42" t="s">
        <v>98</v>
      </c>
      <c r="R4" s="9" t="s">
        <v>7</v>
      </c>
      <c r="S4" s="9" t="s">
        <v>8</v>
      </c>
      <c r="T4" s="9" t="s">
        <v>9</v>
      </c>
    </row>
    <row r="5" spans="2:20" x14ac:dyDescent="0.2">
      <c r="B5" t="str">
        <f>IF(Totaaloverzicht!B5&gt;0,Totaaloverzicht!B5," ")</f>
        <v xml:space="preserve"> </v>
      </c>
      <c r="C5" s="38"/>
      <c r="H5" s="45" t="s">
        <v>90</v>
      </c>
      <c r="I5" s="87" t="s">
        <v>1</v>
      </c>
      <c r="J5" s="45" t="s">
        <v>2</v>
      </c>
      <c r="K5" s="45" t="s">
        <v>91</v>
      </c>
      <c r="L5" s="45" t="s">
        <v>3</v>
      </c>
      <c r="M5" s="45" t="s">
        <v>4</v>
      </c>
      <c r="N5" s="46" t="s">
        <v>92</v>
      </c>
      <c r="O5" s="46" t="s">
        <v>5</v>
      </c>
      <c r="P5" s="46" t="s">
        <v>6</v>
      </c>
      <c r="Q5" s="32"/>
    </row>
    <row r="6" spans="2:20" x14ac:dyDescent="0.2">
      <c r="B6" t="str">
        <f>IF(Totaaloverzicht!B6&gt;0,Totaaloverzicht!B6," ")</f>
        <v xml:space="preserve"> </v>
      </c>
      <c r="C6" s="38"/>
      <c r="J6" s="32"/>
      <c r="M6" s="32"/>
      <c r="P6" s="32"/>
      <c r="Q6" s="32"/>
    </row>
    <row r="7" spans="2:20" x14ac:dyDescent="0.2">
      <c r="B7" s="11" t="str">
        <f>IF(Totaaloverzicht!B7&gt;0,Totaaloverzicht!B7," ")</f>
        <v>Teelt &amp; gewaseisen</v>
      </c>
      <c r="C7" s="21"/>
      <c r="D7" s="22"/>
      <c r="E7" s="21"/>
      <c r="F7" s="23"/>
      <c r="G7" s="12"/>
      <c r="H7" s="14"/>
      <c r="I7" s="103"/>
      <c r="J7" s="12"/>
      <c r="K7" s="14"/>
      <c r="L7" s="52"/>
      <c r="M7" s="12"/>
      <c r="N7" s="14"/>
      <c r="O7" s="52"/>
      <c r="P7" s="12"/>
      <c r="Q7" s="12"/>
      <c r="R7" s="12"/>
      <c r="S7" s="12"/>
      <c r="T7" s="12"/>
    </row>
    <row r="8" spans="2:20" x14ac:dyDescent="0.2">
      <c r="B8" t="str">
        <f>IF(Totaaloverzicht!B8&gt;0,Totaaloverzicht!B8," ")</f>
        <v xml:space="preserve"> </v>
      </c>
      <c r="G8" s="26"/>
    </row>
    <row r="9" spans="2:20" x14ac:dyDescent="0.2">
      <c r="B9" s="15" t="str">
        <f>IF(Totaaloverzicht!B9&gt;0,Totaaloverzicht!B9," ")</f>
        <v>Morfologie vezel &amp; vezelbundel</v>
      </c>
      <c r="C9" s="41"/>
      <c r="G9" s="26"/>
    </row>
    <row r="10" spans="2:20" x14ac:dyDescent="0.2">
      <c r="B10" t="str">
        <f>IF(Totaaloverzicht!B10&gt;0,Totaaloverzicht!B10," ")</f>
        <v xml:space="preserve"> </v>
      </c>
      <c r="G10" s="26"/>
    </row>
    <row r="11" spans="2:20" x14ac:dyDescent="0.2">
      <c r="B11" s="27" t="str">
        <f>IF(Totaaloverzicht!B11&gt;0,Totaaloverzicht!B11," ")</f>
        <v>Vezelafmetingen</v>
      </c>
      <c r="G11" s="26"/>
    </row>
    <row r="12" spans="2:20" x14ac:dyDescent="0.2">
      <c r="B12" t="str">
        <f>IF(Totaaloverzicht!B12&gt;0,Totaaloverzicht!B12," ")</f>
        <v>Lengte vezelbundel - mm</v>
      </c>
      <c r="C12" s="62" t="s">
        <v>281</v>
      </c>
      <c r="D12" s="62" t="s">
        <v>281</v>
      </c>
      <c r="E12" s="62" t="s">
        <v>281</v>
      </c>
      <c r="F12" s="62" t="s">
        <v>55</v>
      </c>
      <c r="G12" s="26">
        <v>3</v>
      </c>
      <c r="H12" t="s">
        <v>58</v>
      </c>
      <c r="I12" s="28" t="s">
        <v>281</v>
      </c>
      <c r="J12" t="s">
        <v>429</v>
      </c>
    </row>
    <row r="13" spans="2:20" x14ac:dyDescent="0.2">
      <c r="B13" t="str">
        <f>IF(Totaaloverzicht!B13&gt;0,Totaaloverzicht!B13," ")</f>
        <v>Diameter vezelbundel - mm</v>
      </c>
      <c r="C13" s="62" t="s">
        <v>281</v>
      </c>
      <c r="D13" s="62" t="s">
        <v>281</v>
      </c>
      <c r="E13" s="62" t="s">
        <v>281</v>
      </c>
      <c r="F13" s="62" t="s">
        <v>55</v>
      </c>
      <c r="G13" s="26">
        <v>4</v>
      </c>
      <c r="H13" t="s">
        <v>58</v>
      </c>
      <c r="I13" s="28" t="s">
        <v>281</v>
      </c>
      <c r="J13" t="s">
        <v>429</v>
      </c>
    </row>
    <row r="14" spans="2:20" x14ac:dyDescent="0.2">
      <c r="B14" t="str">
        <f>IF(Totaaloverzicht!B14&gt;0,Totaaloverzicht!B14," ")</f>
        <v>Lengte-diameter verhouding vezelbundel</v>
      </c>
      <c r="C14" s="62" t="s">
        <v>281</v>
      </c>
      <c r="D14" s="62" t="s">
        <v>281</v>
      </c>
      <c r="E14" s="62" t="s">
        <v>281</v>
      </c>
      <c r="F14" s="62" t="s">
        <v>55</v>
      </c>
      <c r="G14" s="26">
        <v>5</v>
      </c>
      <c r="H14" t="s">
        <v>58</v>
      </c>
      <c r="I14" s="28" t="s">
        <v>281</v>
      </c>
      <c r="J14" t="s">
        <v>429</v>
      </c>
    </row>
    <row r="15" spans="2:20" x14ac:dyDescent="0.2">
      <c r="B15" t="str">
        <f>IF(Totaaloverzicht!B15&gt;0,Totaaloverzicht!B15," ")</f>
        <v>Lengte elementaire vezel - mm</v>
      </c>
      <c r="C15" s="62" t="s">
        <v>281</v>
      </c>
      <c r="D15" s="62" t="s">
        <v>281</v>
      </c>
      <c r="E15" s="62" t="s">
        <v>281</v>
      </c>
      <c r="F15" s="62" t="s">
        <v>55</v>
      </c>
      <c r="G15" s="26">
        <v>6</v>
      </c>
      <c r="H15" t="s">
        <v>58</v>
      </c>
      <c r="I15" s="28" t="s">
        <v>281</v>
      </c>
      <c r="J15" t="s">
        <v>429</v>
      </c>
    </row>
    <row r="16" spans="2:20" x14ac:dyDescent="0.2">
      <c r="B16" t="str">
        <f>IF(Totaaloverzicht!B16&gt;0,Totaaloverzicht!B16," ")</f>
        <v xml:space="preserve">Diameter elementaire vezel - mm </v>
      </c>
      <c r="C16" s="62" t="s">
        <v>281</v>
      </c>
      <c r="D16" s="62" t="s">
        <v>281</v>
      </c>
      <c r="E16" s="62" t="s">
        <v>281</v>
      </c>
      <c r="F16" s="62" t="s">
        <v>55</v>
      </c>
      <c r="G16" s="26">
        <v>7</v>
      </c>
      <c r="H16" t="s">
        <v>58</v>
      </c>
      <c r="I16" s="28" t="s">
        <v>281</v>
      </c>
      <c r="J16" t="s">
        <v>429</v>
      </c>
    </row>
    <row r="17" spans="2:10" x14ac:dyDescent="0.2">
      <c r="B17" t="str">
        <f>IF(Totaaloverzicht!B17&gt;0,Totaaloverzicht!B17," ")</f>
        <v>Lengte-diameter verhouding elementaire vezel</v>
      </c>
      <c r="C17" s="62" t="s">
        <v>281</v>
      </c>
      <c r="D17" s="62" t="s">
        <v>281</v>
      </c>
      <c r="E17" s="62" t="s">
        <v>281</v>
      </c>
      <c r="F17" s="62" t="s">
        <v>55</v>
      </c>
      <c r="G17" s="26">
        <v>8</v>
      </c>
      <c r="H17" t="s">
        <v>58</v>
      </c>
      <c r="I17" s="28" t="s">
        <v>281</v>
      </c>
      <c r="J17" t="s">
        <v>429</v>
      </c>
    </row>
    <row r="18" spans="2:10" x14ac:dyDescent="0.2">
      <c r="B18" t="str">
        <f>IF(Totaaloverzicht!B18&gt;0,Totaaloverzicht!B18," ")</f>
        <v>Lumen (open ruimte in bundel) - mm</v>
      </c>
      <c r="C18" s="62" t="s">
        <v>281</v>
      </c>
      <c r="D18" s="62" t="s">
        <v>281</v>
      </c>
      <c r="E18" s="62" t="s">
        <v>281</v>
      </c>
      <c r="F18" s="62" t="s">
        <v>55</v>
      </c>
      <c r="G18" s="26">
        <v>9</v>
      </c>
      <c r="H18" t="s">
        <v>58</v>
      </c>
      <c r="I18" s="28" t="s">
        <v>281</v>
      </c>
      <c r="J18" t="s">
        <v>429</v>
      </c>
    </row>
    <row r="19" spans="2:10" x14ac:dyDescent="0.2">
      <c r="B19" t="str">
        <f>IF(Totaaloverzicht!B19&gt;0,Totaaloverzicht!B19," ")</f>
        <v>Celwanddikte - mm</v>
      </c>
      <c r="C19" s="62" t="s">
        <v>281</v>
      </c>
      <c r="D19" s="62" t="s">
        <v>281</v>
      </c>
      <c r="E19" s="62" t="s">
        <v>281</v>
      </c>
      <c r="F19" s="62" t="s">
        <v>55</v>
      </c>
      <c r="G19" s="26">
        <v>10</v>
      </c>
      <c r="H19" t="s">
        <v>58</v>
      </c>
      <c r="I19" s="28" t="s">
        <v>281</v>
      </c>
      <c r="J19" t="s">
        <v>429</v>
      </c>
    </row>
    <row r="20" spans="2:10" x14ac:dyDescent="0.2">
      <c r="B20" t="str">
        <f>IF(Totaaloverzicht!B20&gt;0,Totaaloverzicht!B20," ")</f>
        <v xml:space="preserve"> </v>
      </c>
      <c r="C20" s="62"/>
      <c r="D20" s="62"/>
      <c r="E20" s="62"/>
      <c r="F20" s="62"/>
      <c r="G20" s="26"/>
    </row>
    <row r="21" spans="2:10" x14ac:dyDescent="0.2">
      <c r="B21" s="27" t="str">
        <f>IF(Totaaloverzicht!B21&gt;0,Totaaloverzicht!B21," ")</f>
        <v>Vezeldichtheid</v>
      </c>
      <c r="C21" s="62"/>
      <c r="D21" s="62"/>
      <c r="E21" s="62"/>
      <c r="F21" s="62"/>
      <c r="G21" s="26"/>
    </row>
    <row r="22" spans="2:10" x14ac:dyDescent="0.2">
      <c r="B22" t="str">
        <f>IF(Totaaloverzicht!B22&gt;0,Totaaloverzicht!B22," ")</f>
        <v>Dichtheid - in producttoepassing</v>
      </c>
      <c r="C22" s="37" t="s">
        <v>64</v>
      </c>
      <c r="D22" s="37" t="s">
        <v>64</v>
      </c>
      <c r="E22" s="37" t="s">
        <v>64</v>
      </c>
      <c r="F22" s="62" t="s">
        <v>55</v>
      </c>
      <c r="G22" s="26">
        <v>10</v>
      </c>
      <c r="H22" t="s">
        <v>58</v>
      </c>
      <c r="I22" s="28" t="s">
        <v>64</v>
      </c>
      <c r="J22" t="s">
        <v>429</v>
      </c>
    </row>
    <row r="23" spans="2:10" x14ac:dyDescent="0.2">
      <c r="B23" t="str">
        <f>IF(Totaaloverzicht!B23&gt;0,Totaaloverzicht!B23," ")</f>
        <v xml:space="preserve"> </v>
      </c>
      <c r="C23" s="62"/>
      <c r="D23" s="62"/>
      <c r="E23" s="62"/>
      <c r="G23" s="26"/>
    </row>
    <row r="24" spans="2:10" x14ac:dyDescent="0.2">
      <c r="B24" s="27" t="str">
        <f>IF(Totaaloverzicht!B24&gt;0,Totaaloverzicht!B24," ")</f>
        <v>Vezelsterkte &amp; stijfheid</v>
      </c>
      <c r="C24" s="62"/>
      <c r="D24" s="62"/>
      <c r="E24" s="62"/>
      <c r="G24" s="26"/>
    </row>
    <row r="25" spans="2:10" x14ac:dyDescent="0.2">
      <c r="B25" s="16" t="str">
        <f>IF(Totaaloverzicht!B25&gt;0,Totaaloverzicht!B25," ")</f>
        <v>Treksterkte</v>
      </c>
      <c r="C25" s="62" t="s">
        <v>281</v>
      </c>
      <c r="D25" s="62" t="s">
        <v>281</v>
      </c>
      <c r="E25" s="62" t="s">
        <v>281</v>
      </c>
      <c r="F25" s="62" t="s">
        <v>55</v>
      </c>
      <c r="G25" s="26">
        <v>8</v>
      </c>
      <c r="H25" t="s">
        <v>58</v>
      </c>
      <c r="I25" s="28" t="s">
        <v>281</v>
      </c>
      <c r="J25" t="s">
        <v>429</v>
      </c>
    </row>
    <row r="26" spans="2:10" x14ac:dyDescent="0.2">
      <c r="B26" s="16" t="str">
        <f>IF(Totaaloverzicht!B26&gt;0,Totaaloverzicht!B26," ")</f>
        <v>Druksterkte</v>
      </c>
      <c r="C26" s="62" t="s">
        <v>281</v>
      </c>
      <c r="D26" s="62" t="s">
        <v>281</v>
      </c>
      <c r="E26" s="62" t="s">
        <v>281</v>
      </c>
      <c r="F26" s="62" t="s">
        <v>55</v>
      </c>
      <c r="G26" s="26">
        <v>9</v>
      </c>
      <c r="H26" t="s">
        <v>58</v>
      </c>
      <c r="I26" s="28" t="s">
        <v>281</v>
      </c>
      <c r="J26" t="s">
        <v>429</v>
      </c>
    </row>
    <row r="27" spans="2:10" x14ac:dyDescent="0.2">
      <c r="B27" s="16" t="str">
        <f>IF(Totaaloverzicht!B27&gt;0,Totaaloverzicht!B27," ")</f>
        <v>Bindingskracht (compatibel met matrix)</v>
      </c>
      <c r="C27" s="62" t="s">
        <v>281</v>
      </c>
      <c r="D27" s="62" t="s">
        <v>281</v>
      </c>
      <c r="E27" s="62" t="s">
        <v>281</v>
      </c>
      <c r="F27" s="62" t="s">
        <v>55</v>
      </c>
      <c r="G27" s="26">
        <v>10</v>
      </c>
      <c r="H27" t="s">
        <v>58</v>
      </c>
      <c r="I27" s="28" t="s">
        <v>281</v>
      </c>
      <c r="J27" t="s">
        <v>429</v>
      </c>
    </row>
    <row r="28" spans="2:10" x14ac:dyDescent="0.2">
      <c r="B28" s="16" t="str">
        <f>IF(Totaaloverzicht!B28&gt;0,Totaaloverzicht!B28," ")</f>
        <v>Buigsterkte</v>
      </c>
      <c r="C28" s="62" t="s">
        <v>281</v>
      </c>
      <c r="D28" s="62" t="s">
        <v>281</v>
      </c>
      <c r="E28" s="62" t="s">
        <v>281</v>
      </c>
      <c r="F28" s="62" t="s">
        <v>55</v>
      </c>
      <c r="G28" s="26">
        <v>10</v>
      </c>
      <c r="H28" t="s">
        <v>58</v>
      </c>
      <c r="I28" s="28" t="s">
        <v>281</v>
      </c>
      <c r="J28" t="s">
        <v>429</v>
      </c>
    </row>
    <row r="29" spans="2:10" x14ac:dyDescent="0.2">
      <c r="B29" s="16" t="str">
        <f>IF(Totaaloverzicht!B29&gt;0,Totaaloverzicht!B29," ")</f>
        <v>Buigstijfheid</v>
      </c>
      <c r="C29" s="62" t="s">
        <v>281</v>
      </c>
      <c r="D29" s="62" t="s">
        <v>281</v>
      </c>
      <c r="E29" s="62" t="s">
        <v>281</v>
      </c>
      <c r="F29" s="62" t="s">
        <v>55</v>
      </c>
      <c r="G29" s="26">
        <v>10</v>
      </c>
      <c r="H29" t="s">
        <v>58</v>
      </c>
      <c r="I29" s="28" t="s">
        <v>281</v>
      </c>
      <c r="J29" t="s">
        <v>429</v>
      </c>
    </row>
    <row r="30" spans="2:10" x14ac:dyDescent="0.2">
      <c r="B30" s="16" t="str">
        <f>IF(Totaaloverzicht!B30&gt;0,Totaaloverzicht!B30," ")</f>
        <v>Trekstijfheid</v>
      </c>
      <c r="C30" s="62" t="s">
        <v>281</v>
      </c>
      <c r="D30" s="62" t="s">
        <v>281</v>
      </c>
      <c r="E30" s="62" t="s">
        <v>281</v>
      </c>
      <c r="F30" s="62" t="s">
        <v>55</v>
      </c>
      <c r="G30" s="26">
        <v>10</v>
      </c>
      <c r="H30" t="s">
        <v>58</v>
      </c>
      <c r="I30" s="28" t="s">
        <v>281</v>
      </c>
      <c r="J30" t="s">
        <v>429</v>
      </c>
    </row>
    <row r="31" spans="2:10" x14ac:dyDescent="0.2">
      <c r="B31" s="16" t="str">
        <f>IF(Totaaloverzicht!B31&gt;0,Totaaloverzicht!B31," ")</f>
        <v>Rek</v>
      </c>
      <c r="C31" s="62" t="s">
        <v>281</v>
      </c>
      <c r="D31" s="62" t="s">
        <v>281</v>
      </c>
      <c r="E31" s="62" t="s">
        <v>281</v>
      </c>
      <c r="F31" s="62" t="s">
        <v>55</v>
      </c>
      <c r="G31" s="26">
        <v>10</v>
      </c>
      <c r="H31" t="s">
        <v>58</v>
      </c>
      <c r="I31" s="28" t="s">
        <v>281</v>
      </c>
      <c r="J31" t="s">
        <v>429</v>
      </c>
    </row>
    <row r="32" spans="2:10" x14ac:dyDescent="0.2">
      <c r="B32" s="16" t="str">
        <f>IF(Totaaloverzicht!B32&gt;0,Totaaloverzicht!B32," ")</f>
        <v xml:space="preserve"> </v>
      </c>
      <c r="C32" s="62"/>
      <c r="D32" s="62"/>
      <c r="E32" s="62"/>
      <c r="G32" s="26"/>
    </row>
    <row r="33" spans="2:10" x14ac:dyDescent="0.2">
      <c r="B33" s="27" t="str">
        <f>IF(Totaaloverzicht!B33&gt;0,Totaaloverzicht!B33," ")</f>
        <v>Vezeloppervlak</v>
      </c>
      <c r="C33" s="62"/>
      <c r="D33" s="62"/>
      <c r="E33" s="62"/>
      <c r="G33" s="26"/>
    </row>
    <row r="34" spans="2:10" x14ac:dyDescent="0.2">
      <c r="B34" s="16" t="str">
        <f>IF(Totaaloverzicht!B34&gt;0,Totaaloverzicht!B34," ")</f>
        <v>Waterafstotend (hydrofoob)</v>
      </c>
      <c r="C34" s="37" t="s">
        <v>74</v>
      </c>
      <c r="D34" s="37" t="s">
        <v>74</v>
      </c>
      <c r="E34" s="37" t="s">
        <v>74</v>
      </c>
      <c r="F34" s="62" t="s">
        <v>55</v>
      </c>
      <c r="G34" s="26">
        <v>8</v>
      </c>
      <c r="H34" t="s">
        <v>58</v>
      </c>
      <c r="I34" s="28" t="s">
        <v>74</v>
      </c>
      <c r="J34" t="s">
        <v>429</v>
      </c>
    </row>
    <row r="35" spans="2:10" x14ac:dyDescent="0.2">
      <c r="B35" s="16" t="str">
        <f>IF(Totaaloverzicht!B35&gt;0,Totaaloverzicht!B35," ")</f>
        <v>Waterbindend (hydrofiel)</v>
      </c>
      <c r="C35" s="37" t="s">
        <v>70</v>
      </c>
      <c r="D35" s="37" t="s">
        <v>70</v>
      </c>
      <c r="E35" s="37" t="s">
        <v>70</v>
      </c>
      <c r="F35" s="62" t="s">
        <v>55</v>
      </c>
      <c r="G35" s="26">
        <v>9</v>
      </c>
      <c r="H35" t="s">
        <v>58</v>
      </c>
      <c r="I35" s="28" t="s">
        <v>70</v>
      </c>
      <c r="J35" t="s">
        <v>429</v>
      </c>
    </row>
    <row r="36" spans="2:10" x14ac:dyDescent="0.2">
      <c r="B36" s="16" t="str">
        <f>IF(Totaaloverzicht!B36&gt;0,Totaaloverzicht!B36," ")</f>
        <v xml:space="preserve"> </v>
      </c>
      <c r="C36" s="62"/>
      <c r="D36" s="62"/>
      <c r="E36" s="62"/>
      <c r="G36" s="26"/>
    </row>
    <row r="37" spans="2:10" x14ac:dyDescent="0.2">
      <c r="B37" s="15" t="str">
        <f>IF(Totaaloverzicht!B37&gt;0,Totaaloverzicht!B37," ")</f>
        <v>Morfologie plant</v>
      </c>
      <c r="C37" s="62"/>
      <c r="D37" s="62"/>
      <c r="E37" s="62"/>
      <c r="G37" s="26"/>
    </row>
    <row r="38" spans="2:10" x14ac:dyDescent="0.2">
      <c r="B38" s="16" t="str">
        <f>IF(Totaaloverzicht!B38&gt;0,Totaaloverzicht!B38," ")</f>
        <v xml:space="preserve"> </v>
      </c>
      <c r="C38" s="62"/>
      <c r="D38" s="62"/>
      <c r="E38" s="62"/>
      <c r="G38" s="26"/>
    </row>
    <row r="39" spans="2:10" x14ac:dyDescent="0.2">
      <c r="B39" s="34" t="str">
        <f>IF(Totaaloverzicht!B39&gt;0,Totaaloverzicht!B39," ")</f>
        <v>Plantgrootte</v>
      </c>
      <c r="C39" s="62"/>
      <c r="D39" s="62"/>
      <c r="E39" s="62"/>
      <c r="G39" s="26"/>
    </row>
    <row r="40" spans="2:10" x14ac:dyDescent="0.2">
      <c r="B40" s="33" t="str">
        <f>IF(Totaaloverzicht!B40&gt;0,Totaaloverzicht!B40," ")</f>
        <v>Lengte plant</v>
      </c>
      <c r="C40" s="62" t="s">
        <v>281</v>
      </c>
      <c r="D40" s="62" t="s">
        <v>281</v>
      </c>
      <c r="E40" s="62" t="s">
        <v>281</v>
      </c>
      <c r="F40" s="62" t="s">
        <v>55</v>
      </c>
      <c r="G40" s="26">
        <v>10</v>
      </c>
      <c r="H40" t="s">
        <v>58</v>
      </c>
      <c r="I40" s="28" t="s">
        <v>281</v>
      </c>
      <c r="J40" t="s">
        <v>429</v>
      </c>
    </row>
    <row r="41" spans="2:10" x14ac:dyDescent="0.2">
      <c r="B41" s="33" t="str">
        <f>IF(Totaaloverzicht!B41&gt;0,Totaaloverzicht!B41," ")</f>
        <v>Diameter plant (verdichte stengel + aansluitend blad)</v>
      </c>
      <c r="C41" s="62" t="s">
        <v>281</v>
      </c>
      <c r="D41" s="62" t="s">
        <v>281</v>
      </c>
      <c r="E41" s="62" t="s">
        <v>281</v>
      </c>
      <c r="F41" s="62" t="s">
        <v>55</v>
      </c>
      <c r="G41" s="26">
        <v>10</v>
      </c>
      <c r="H41" t="s">
        <v>58</v>
      </c>
      <c r="I41" s="28" t="s">
        <v>281</v>
      </c>
      <c r="J41" t="s">
        <v>429</v>
      </c>
    </row>
    <row r="42" spans="2:10" x14ac:dyDescent="0.2">
      <c r="B42" s="33" t="str">
        <f>IF(Totaaloverzicht!B42&gt;0,Totaaloverzicht!B42," ")</f>
        <v>Diameter compartimenten (t.b.v. isolatiewaarde)</v>
      </c>
      <c r="C42" s="62" t="s">
        <v>281</v>
      </c>
      <c r="D42" s="62" t="s">
        <v>281</v>
      </c>
      <c r="E42" s="62" t="s">
        <v>281</v>
      </c>
      <c r="F42" s="62" t="s">
        <v>55</v>
      </c>
      <c r="G42" s="26">
        <v>11</v>
      </c>
      <c r="H42" t="s">
        <v>551</v>
      </c>
      <c r="I42" s="28" t="s">
        <v>281</v>
      </c>
      <c r="J42" t="s">
        <v>429</v>
      </c>
    </row>
    <row r="43" spans="2:10" x14ac:dyDescent="0.2">
      <c r="B43" s="33" t="str">
        <f>IF(Totaaloverzicht!B43&gt;0,Totaaloverzicht!B43," ")</f>
        <v>Verhouding massa blad/stengel/aar</v>
      </c>
      <c r="C43" s="62" t="s">
        <v>281</v>
      </c>
      <c r="D43" s="62" t="s">
        <v>281</v>
      </c>
      <c r="E43" s="62" t="s">
        <v>281</v>
      </c>
      <c r="F43" s="62" t="s">
        <v>55</v>
      </c>
      <c r="G43" s="26">
        <v>12</v>
      </c>
      <c r="H43" t="s">
        <v>552</v>
      </c>
      <c r="I43" s="28" t="s">
        <v>281</v>
      </c>
      <c r="J43" t="s">
        <v>429</v>
      </c>
    </row>
    <row r="44" spans="2:10" x14ac:dyDescent="0.2">
      <c r="B44" s="33" t="str">
        <f>IF(Totaaloverzicht!B44&gt;0,Totaaloverzicht!B44," ")</f>
        <v xml:space="preserve"> </v>
      </c>
      <c r="C44" s="62"/>
      <c r="D44" s="62"/>
      <c r="E44" s="62"/>
      <c r="G44" s="26"/>
    </row>
    <row r="45" spans="2:10" x14ac:dyDescent="0.2">
      <c r="B45" s="27" t="str">
        <f>IF(Totaaloverzicht!B45&gt;0,Totaaloverzicht!B45," ")</f>
        <v>Plantstructuur</v>
      </c>
      <c r="C45" s="62"/>
      <c r="D45" s="62"/>
      <c r="E45" s="62"/>
      <c r="G45" s="26"/>
    </row>
    <row r="46" spans="2:10" x14ac:dyDescent="0.2">
      <c r="B46" s="16" t="str">
        <f>IF(Totaaloverzicht!B46&gt;0,Totaaloverzicht!B46," ")</f>
        <v>Dichtheid</v>
      </c>
      <c r="C46" s="37" t="s">
        <v>281</v>
      </c>
      <c r="D46" s="37" t="s">
        <v>281</v>
      </c>
      <c r="E46" s="37" t="s">
        <v>281</v>
      </c>
      <c r="F46" s="62" t="s">
        <v>55</v>
      </c>
      <c r="G46" s="26">
        <v>8</v>
      </c>
      <c r="H46" t="s">
        <v>58</v>
      </c>
      <c r="I46" s="28" t="s">
        <v>281</v>
      </c>
      <c r="J46" t="s">
        <v>429</v>
      </c>
    </row>
    <row r="47" spans="2:10" x14ac:dyDescent="0.2">
      <c r="B47" s="16" t="str">
        <f>IF(Totaaloverzicht!B47&gt;0,Totaaloverzicht!B47," ")</f>
        <v>Waterafstotendheid plantoppervlak (hydrofoob)</v>
      </c>
      <c r="C47" s="93" t="s">
        <v>168</v>
      </c>
      <c r="D47" s="93" t="s">
        <v>168</v>
      </c>
      <c r="E47" s="93" t="s">
        <v>168</v>
      </c>
      <c r="F47" s="62" t="s">
        <v>55</v>
      </c>
      <c r="G47" s="26">
        <v>8</v>
      </c>
      <c r="H47" t="s">
        <v>58</v>
      </c>
      <c r="I47" s="28" t="s">
        <v>168</v>
      </c>
      <c r="J47" t="s">
        <v>429</v>
      </c>
    </row>
    <row r="48" spans="2:10" x14ac:dyDescent="0.2">
      <c r="B48" s="16" t="str">
        <f>IF(Totaaloverzicht!B48&gt;0,Totaaloverzicht!B48," ")</f>
        <v>Waterabsorptievermogen</v>
      </c>
      <c r="C48" s="93" t="s">
        <v>127</v>
      </c>
      <c r="D48" s="93" t="s">
        <v>127</v>
      </c>
      <c r="E48" s="93" t="s">
        <v>127</v>
      </c>
      <c r="F48" s="62" t="s">
        <v>55</v>
      </c>
      <c r="G48" s="26">
        <v>9</v>
      </c>
      <c r="H48" t="s">
        <v>58</v>
      </c>
      <c r="I48" s="28" t="s">
        <v>127</v>
      </c>
      <c r="J48" t="s">
        <v>429</v>
      </c>
    </row>
    <row r="49" spans="2:10" x14ac:dyDescent="0.2">
      <c r="B49" s="16" t="str">
        <f>IF(Totaaloverzicht!B49&gt;0,Totaaloverzicht!B49," ")</f>
        <v xml:space="preserve">Natuurlijk droge stofgehalte </v>
      </c>
      <c r="C49" s="37" t="s">
        <v>281</v>
      </c>
      <c r="D49" s="37" t="s">
        <v>281</v>
      </c>
      <c r="E49" s="37" t="s">
        <v>281</v>
      </c>
      <c r="F49" s="62" t="s">
        <v>55</v>
      </c>
      <c r="G49" s="26">
        <v>8</v>
      </c>
      <c r="H49" t="s">
        <v>58</v>
      </c>
      <c r="I49" s="28" t="s">
        <v>281</v>
      </c>
      <c r="J49" t="s">
        <v>429</v>
      </c>
    </row>
    <row r="50" spans="2:10" x14ac:dyDescent="0.2">
      <c r="B50" s="16" t="str">
        <f>IF(Totaaloverzicht!B50&gt;0,Totaaloverzicht!B50," ")</f>
        <v xml:space="preserve"> </v>
      </c>
      <c r="C50" s="62"/>
      <c r="D50" s="62"/>
      <c r="E50" s="62"/>
      <c r="F50" s="62"/>
      <c r="G50" s="26"/>
    </row>
    <row r="51" spans="2:10" x14ac:dyDescent="0.2">
      <c r="B51" s="27" t="str">
        <f>IF(Totaaloverzicht!B51&gt;0,Totaaloverzicht!B51," ")</f>
        <v>Planteigenschappen</v>
      </c>
      <c r="C51" s="62"/>
      <c r="D51" s="62"/>
      <c r="E51" s="62"/>
      <c r="F51" s="62"/>
      <c r="G51" s="26"/>
    </row>
    <row r="52" spans="2:10" x14ac:dyDescent="0.2">
      <c r="B52" s="16" t="str">
        <f>IF(Totaaloverzicht!B52&gt;0,Totaaloverzicht!B52," ")</f>
        <v xml:space="preserve">Brandwerendheid (mede o.b.v. % polyfenolen) </v>
      </c>
      <c r="C52" s="62" t="s">
        <v>64</v>
      </c>
      <c r="D52" s="62" t="s">
        <v>64</v>
      </c>
      <c r="E52" s="62" t="s">
        <v>64</v>
      </c>
      <c r="F52" s="62" t="s">
        <v>55</v>
      </c>
      <c r="G52" s="26">
        <v>10</v>
      </c>
      <c r="H52" t="s">
        <v>58</v>
      </c>
      <c r="I52" s="28" t="s">
        <v>64</v>
      </c>
      <c r="J52" t="s">
        <v>429</v>
      </c>
    </row>
    <row r="53" spans="2:10" x14ac:dyDescent="0.2">
      <c r="B53" s="16" t="str">
        <f>IF(Totaaloverzicht!B53&gt;0,Totaaloverzicht!B53," ")</f>
        <v>Schimmelwerendheid</v>
      </c>
      <c r="C53" s="37" t="s">
        <v>168</v>
      </c>
      <c r="D53" s="37" t="s">
        <v>168</v>
      </c>
      <c r="E53" s="37" t="s">
        <v>168</v>
      </c>
      <c r="F53" s="62" t="s">
        <v>55</v>
      </c>
      <c r="G53" s="26">
        <v>10</v>
      </c>
      <c r="H53" t="s">
        <v>58</v>
      </c>
      <c r="I53" s="28" t="s">
        <v>168</v>
      </c>
      <c r="J53" t="s">
        <v>429</v>
      </c>
    </row>
    <row r="54" spans="2:10" x14ac:dyDescent="0.2">
      <c r="B54" s="16" t="str">
        <f>IF(Totaaloverzicht!B54&gt;0,Totaaloverzicht!B54," ")</f>
        <v>Composteringsweerstand - % polyfenolen</v>
      </c>
      <c r="C54" s="37" t="s">
        <v>168</v>
      </c>
      <c r="D54" s="37" t="s">
        <v>168</v>
      </c>
      <c r="E54" s="37" t="s">
        <v>168</v>
      </c>
      <c r="F54" s="62" t="s">
        <v>55</v>
      </c>
      <c r="G54" s="26">
        <v>10</v>
      </c>
      <c r="H54" t="s">
        <v>58</v>
      </c>
      <c r="I54" s="28" t="s">
        <v>168</v>
      </c>
      <c r="J54" t="s">
        <v>429</v>
      </c>
    </row>
    <row r="55" spans="2:10" x14ac:dyDescent="0.2">
      <c r="B55" s="16" t="str">
        <f>IF(Totaaloverzicht!B55&gt;0,Totaaloverzicht!B55," ")</f>
        <v>Composteringsweerstand - UV-stabiliteit</v>
      </c>
      <c r="C55" s="37" t="s">
        <v>168</v>
      </c>
      <c r="D55" s="37" t="s">
        <v>168</v>
      </c>
      <c r="E55" s="37" t="s">
        <v>168</v>
      </c>
      <c r="F55" s="62" t="s">
        <v>55</v>
      </c>
      <c r="G55" s="26">
        <v>10</v>
      </c>
      <c r="H55" t="s">
        <v>58</v>
      </c>
      <c r="I55" s="28" t="s">
        <v>168</v>
      </c>
      <c r="J55" t="s">
        <v>429</v>
      </c>
    </row>
    <row r="56" spans="2:10" x14ac:dyDescent="0.2">
      <c r="B56" s="16" t="str">
        <f>IF(Totaaloverzicht!B56&gt;0,Totaaloverzicht!B56," ")</f>
        <v xml:space="preserve"> </v>
      </c>
      <c r="G56" s="26"/>
    </row>
    <row r="57" spans="2:10" x14ac:dyDescent="0.2">
      <c r="B57" s="15" t="str">
        <f>IF(Totaaloverzicht!B57&gt;0,Totaaloverzicht!B57," ")</f>
        <v>Inhoudsstoffen</v>
      </c>
      <c r="G57" s="26"/>
    </row>
    <row r="58" spans="2:10" x14ac:dyDescent="0.2">
      <c r="B58" s="15" t="str">
        <f>IF(Totaaloverzicht!B58&gt;0,Totaaloverzicht!B58," ")</f>
        <v xml:space="preserve"> </v>
      </c>
      <c r="G58" s="26"/>
    </row>
    <row r="59" spans="2:10" x14ac:dyDescent="0.2">
      <c r="B59" s="34" t="str">
        <f>IF(Totaaloverzicht!B59&gt;0,Totaaloverzicht!B59," ")</f>
        <v>Chemische componenten/macromoleculen</v>
      </c>
      <c r="G59" s="26"/>
    </row>
    <row r="60" spans="2:10" x14ac:dyDescent="0.2">
      <c r="B60" s="16" t="str">
        <f>IF(Totaaloverzicht!B60&gt;0,Totaaloverzicht!B60," ")</f>
        <v>Cellulose</v>
      </c>
      <c r="C60" s="37" t="s">
        <v>554</v>
      </c>
      <c r="D60" s="37" t="s">
        <v>554</v>
      </c>
      <c r="E60" s="37" t="s">
        <v>554</v>
      </c>
      <c r="F60" s="62" t="s">
        <v>55</v>
      </c>
      <c r="G60" s="26">
        <v>10</v>
      </c>
      <c r="H60" t="s">
        <v>58</v>
      </c>
      <c r="I60" s="55" t="s">
        <v>554</v>
      </c>
      <c r="J60" t="s">
        <v>429</v>
      </c>
    </row>
    <row r="61" spans="2:10" x14ac:dyDescent="0.2">
      <c r="B61" s="16" t="str">
        <f>IF(Totaaloverzicht!B61&gt;0,Totaaloverzicht!B61," ")</f>
        <v>Hemicellulose</v>
      </c>
      <c r="C61" s="37" t="s">
        <v>555</v>
      </c>
      <c r="D61" s="37" t="s">
        <v>555</v>
      </c>
      <c r="E61" s="37" t="s">
        <v>555</v>
      </c>
      <c r="F61" s="62" t="s">
        <v>55</v>
      </c>
      <c r="G61" s="26">
        <v>10</v>
      </c>
      <c r="H61" t="s">
        <v>58</v>
      </c>
      <c r="I61" s="55" t="s">
        <v>555</v>
      </c>
      <c r="J61" t="s">
        <v>429</v>
      </c>
    </row>
    <row r="62" spans="2:10" x14ac:dyDescent="0.2">
      <c r="B62" s="16" t="str">
        <f>IF(Totaaloverzicht!B62&gt;0,Totaaloverzicht!B62," ")</f>
        <v>Lignine (waaronder polyfenolen)</v>
      </c>
      <c r="C62" s="37" t="s">
        <v>556</v>
      </c>
      <c r="D62" s="37" t="s">
        <v>556</v>
      </c>
      <c r="E62" s="37" t="s">
        <v>556</v>
      </c>
      <c r="F62" s="62" t="s">
        <v>55</v>
      </c>
      <c r="G62" s="26">
        <v>10</v>
      </c>
      <c r="H62" t="s">
        <v>58</v>
      </c>
      <c r="I62" s="55" t="s">
        <v>556</v>
      </c>
      <c r="J62" t="s">
        <v>429</v>
      </c>
    </row>
    <row r="63" spans="2:10" x14ac:dyDescent="0.2">
      <c r="B63" s="16" t="str">
        <f>IF(Totaaloverzicht!B63&gt;0,Totaaloverzicht!B63," ")</f>
        <v>Pectine</v>
      </c>
      <c r="C63" s="37" t="s">
        <v>64</v>
      </c>
      <c r="D63" s="37" t="s">
        <v>64</v>
      </c>
      <c r="E63" s="37" t="s">
        <v>64</v>
      </c>
      <c r="F63" s="62" t="s">
        <v>55</v>
      </c>
      <c r="G63" s="26">
        <v>10</v>
      </c>
      <c r="H63" t="s">
        <v>58</v>
      </c>
      <c r="I63" s="55" t="s">
        <v>64</v>
      </c>
      <c r="J63" t="s">
        <v>429</v>
      </c>
    </row>
    <row r="64" spans="2:10" x14ac:dyDescent="0.2">
      <c r="B64" t="str">
        <f>IF(Totaaloverzicht!B64&gt;0,Totaaloverzicht!B64," ")</f>
        <v>Ruw As</v>
      </c>
      <c r="C64" s="130">
        <v>0.04</v>
      </c>
      <c r="D64" s="130">
        <v>0.04</v>
      </c>
      <c r="E64" s="130">
        <v>0.04</v>
      </c>
      <c r="F64" s="62" t="s">
        <v>55</v>
      </c>
      <c r="G64" s="26">
        <v>10</v>
      </c>
      <c r="H64" t="s">
        <v>58</v>
      </c>
      <c r="I64" s="124">
        <v>0.04</v>
      </c>
      <c r="J64" t="s">
        <v>429</v>
      </c>
    </row>
    <row r="65" spans="2:10" x14ac:dyDescent="0.2">
      <c r="B65" t="str">
        <f>IF(Totaaloverzicht!B65&gt;0,Totaaloverzicht!B65," ")</f>
        <v>Eiwit</v>
      </c>
      <c r="C65" s="37" t="s">
        <v>180</v>
      </c>
      <c r="D65" s="37" t="s">
        <v>180</v>
      </c>
      <c r="E65" s="37" t="s">
        <v>180</v>
      </c>
      <c r="F65" s="62" t="s">
        <v>55</v>
      </c>
      <c r="G65" s="26">
        <v>10</v>
      </c>
      <c r="H65" t="s">
        <v>58</v>
      </c>
      <c r="I65" s="28" t="s">
        <v>557</v>
      </c>
      <c r="J65" t="s">
        <v>429</v>
      </c>
    </row>
    <row r="66" spans="2:10" x14ac:dyDescent="0.2">
      <c r="B66" t="str">
        <f>IF(Totaaloverzicht!B66&gt;0,Totaaloverzicht!B66," ")</f>
        <v>Zetmeel</v>
      </c>
      <c r="C66" s="37" t="s">
        <v>180</v>
      </c>
      <c r="D66" s="37" t="s">
        <v>180</v>
      </c>
      <c r="E66" s="37" t="s">
        <v>180</v>
      </c>
      <c r="F66" s="62" t="s">
        <v>55</v>
      </c>
      <c r="G66" s="26">
        <v>10</v>
      </c>
      <c r="H66" t="s">
        <v>58</v>
      </c>
      <c r="I66" s="28" t="s">
        <v>180</v>
      </c>
      <c r="J66" t="s">
        <v>429</v>
      </c>
    </row>
    <row r="67" spans="2:10" x14ac:dyDescent="0.2">
      <c r="B67" t="str">
        <f>IF(Totaaloverzicht!B67&gt;0,Totaaloverzicht!B67," ")</f>
        <v>Extractives</v>
      </c>
      <c r="C67" s="37" t="s">
        <v>180</v>
      </c>
      <c r="D67" s="37" t="s">
        <v>180</v>
      </c>
      <c r="E67" s="37" t="s">
        <v>180</v>
      </c>
      <c r="F67" s="62" t="s">
        <v>55</v>
      </c>
      <c r="G67" s="26">
        <v>10</v>
      </c>
      <c r="H67" t="s">
        <v>58</v>
      </c>
      <c r="I67" s="28" t="s">
        <v>180</v>
      </c>
      <c r="J67" t="s">
        <v>429</v>
      </c>
    </row>
    <row r="68" spans="2:10" x14ac:dyDescent="0.2">
      <c r="B68" t="str">
        <f>IF(Totaaloverzicht!B68&gt;0,Totaaloverzicht!B68," ")</f>
        <v xml:space="preserve"> </v>
      </c>
      <c r="G68" s="26"/>
    </row>
    <row r="69" spans="2:10" x14ac:dyDescent="0.2">
      <c r="B69" s="34" t="str">
        <f>IF(Totaaloverzicht!B69&gt;0,Totaaloverzicht!B69," ")</f>
        <v>Overige samenstelling/elementen/mineralen</v>
      </c>
      <c r="G69" s="26"/>
    </row>
    <row r="70" spans="2:10" x14ac:dyDescent="0.2">
      <c r="B70" t="str">
        <f>IF(Totaaloverzicht!B70&gt;0,Totaaloverzicht!B70," ")</f>
        <v>Organische stof </v>
      </c>
      <c r="C70" s="37" t="s">
        <v>558</v>
      </c>
      <c r="D70" s="37" t="s">
        <v>558</v>
      </c>
      <c r="E70" s="37" t="s">
        <v>558</v>
      </c>
      <c r="F70" s="62" t="s">
        <v>55</v>
      </c>
      <c r="G70" s="26">
        <v>10</v>
      </c>
      <c r="H70" t="s">
        <v>58</v>
      </c>
      <c r="I70" s="55" t="s">
        <v>558</v>
      </c>
      <c r="J70" t="s">
        <v>429</v>
      </c>
    </row>
    <row r="71" spans="2:10" x14ac:dyDescent="0.2">
      <c r="B71" t="str">
        <f>IF(Totaaloverzicht!B71&gt;0,Totaaloverzicht!B71," ")</f>
        <v>Stikstof </v>
      </c>
      <c r="C71" s="132" t="s">
        <v>559</v>
      </c>
      <c r="D71" s="132" t="s">
        <v>559</v>
      </c>
      <c r="E71" s="132" t="s">
        <v>559</v>
      </c>
      <c r="F71" s="62" t="s">
        <v>55</v>
      </c>
      <c r="G71" s="26">
        <v>10</v>
      </c>
      <c r="H71" t="s">
        <v>58</v>
      </c>
      <c r="I71" s="133" t="s">
        <v>559</v>
      </c>
      <c r="J71" t="s">
        <v>429</v>
      </c>
    </row>
    <row r="72" spans="2:10" x14ac:dyDescent="0.2">
      <c r="B72" t="str">
        <f>IF(Totaaloverzicht!B72&gt;0,Totaaloverzicht!B72," ")</f>
        <v>CN-ratio</v>
      </c>
      <c r="C72" s="37" t="s">
        <v>553</v>
      </c>
      <c r="D72" s="37" t="s">
        <v>553</v>
      </c>
      <c r="E72" s="37" t="s">
        <v>553</v>
      </c>
      <c r="F72" s="62" t="s">
        <v>55</v>
      </c>
      <c r="G72" s="26">
        <v>10</v>
      </c>
      <c r="H72" t="s">
        <v>58</v>
      </c>
      <c r="I72" s="55" t="s">
        <v>553</v>
      </c>
      <c r="J72" t="s">
        <v>429</v>
      </c>
    </row>
    <row r="73" spans="2:10" x14ac:dyDescent="0.2">
      <c r="B73" t="str">
        <f>IF(Totaaloverzicht!B73&gt;0,Totaaloverzicht!B73," ")</f>
        <v>Fosfor </v>
      </c>
      <c r="C73" s="37" t="s">
        <v>560</v>
      </c>
      <c r="D73" s="37" t="s">
        <v>560</v>
      </c>
      <c r="E73" s="37" t="s">
        <v>560</v>
      </c>
      <c r="F73" s="62" t="s">
        <v>55</v>
      </c>
      <c r="G73" s="26">
        <v>10</v>
      </c>
      <c r="H73" t="s">
        <v>58</v>
      </c>
      <c r="I73" s="55" t="s">
        <v>560</v>
      </c>
      <c r="J73" t="s">
        <v>429</v>
      </c>
    </row>
    <row r="74" spans="2:10" x14ac:dyDescent="0.2">
      <c r="B74" t="str">
        <f>IF(Totaaloverzicht!B74&gt;0,Totaaloverzicht!B74," ")</f>
        <v>Fosfaat</v>
      </c>
      <c r="C74" s="37" t="s">
        <v>561</v>
      </c>
      <c r="D74" s="37" t="s">
        <v>561</v>
      </c>
      <c r="E74" s="37" t="s">
        <v>561</v>
      </c>
      <c r="F74" s="62" t="s">
        <v>55</v>
      </c>
      <c r="G74" s="26">
        <v>10</v>
      </c>
      <c r="H74" t="s">
        <v>58</v>
      </c>
      <c r="I74" s="55" t="s">
        <v>561</v>
      </c>
      <c r="J74" t="s">
        <v>429</v>
      </c>
    </row>
    <row r="75" spans="2:10" x14ac:dyDescent="0.2">
      <c r="B75" t="str">
        <f>IF(Totaaloverzicht!B75&gt;0,Totaaloverzicht!B75," ")</f>
        <v>Kalium</v>
      </c>
      <c r="C75" s="131" t="s">
        <v>562</v>
      </c>
      <c r="D75" s="131" t="s">
        <v>562</v>
      </c>
      <c r="E75" s="131" t="s">
        <v>562</v>
      </c>
      <c r="F75" s="62" t="s">
        <v>55</v>
      </c>
      <c r="G75" s="26">
        <v>10</v>
      </c>
      <c r="H75" t="s">
        <v>58</v>
      </c>
      <c r="I75" s="134" t="s">
        <v>562</v>
      </c>
      <c r="J75" t="s">
        <v>429</v>
      </c>
    </row>
    <row r="76" spans="2:10" x14ac:dyDescent="0.2">
      <c r="B76" t="str">
        <f>IF(Totaaloverzicht!B76&gt;0,Totaaloverzicht!B76," ")</f>
        <v>Natrium</v>
      </c>
      <c r="C76" s="37" t="s">
        <v>64</v>
      </c>
      <c r="D76" s="37" t="s">
        <v>64</v>
      </c>
      <c r="E76" s="37" t="s">
        <v>64</v>
      </c>
      <c r="F76" s="62" t="s">
        <v>55</v>
      </c>
      <c r="G76" s="26">
        <v>10</v>
      </c>
      <c r="H76" t="s">
        <v>58</v>
      </c>
      <c r="I76" s="55" t="s">
        <v>64</v>
      </c>
      <c r="J76" t="s">
        <v>429</v>
      </c>
    </row>
    <row r="77" spans="2:10" x14ac:dyDescent="0.2">
      <c r="B77" t="str">
        <f>IF(Totaaloverzicht!B77&gt;0,Totaaloverzicht!B77," ")</f>
        <v>Zwavel</v>
      </c>
      <c r="C77" s="37" t="s">
        <v>563</v>
      </c>
      <c r="D77" s="37" t="s">
        <v>563</v>
      </c>
      <c r="E77" s="37" t="s">
        <v>563</v>
      </c>
      <c r="F77" s="62" t="s">
        <v>55</v>
      </c>
      <c r="G77" s="26">
        <v>10</v>
      </c>
      <c r="H77" t="s">
        <v>58</v>
      </c>
      <c r="I77" s="55" t="s">
        <v>563</v>
      </c>
      <c r="J77" t="s">
        <v>429</v>
      </c>
    </row>
    <row r="78" spans="2:10" x14ac:dyDescent="0.2">
      <c r="B78" t="str">
        <f>IF(Totaaloverzicht!B78&gt;0,Totaaloverzicht!B78," ")</f>
        <v>Magnesium</v>
      </c>
      <c r="C78" s="37" t="s">
        <v>563</v>
      </c>
      <c r="D78" s="37" t="s">
        <v>563</v>
      </c>
      <c r="E78" s="37" t="s">
        <v>563</v>
      </c>
      <c r="F78" s="62" t="s">
        <v>55</v>
      </c>
      <c r="G78" s="26">
        <v>10</v>
      </c>
      <c r="H78" t="s">
        <v>58</v>
      </c>
      <c r="I78" s="55" t="s">
        <v>563</v>
      </c>
      <c r="J78" t="s">
        <v>429</v>
      </c>
    </row>
    <row r="79" spans="2:10" x14ac:dyDescent="0.2">
      <c r="B79" t="str">
        <f>IF(Totaaloverzicht!B79&gt;0,Totaaloverzicht!B79," ")</f>
        <v>Chloride </v>
      </c>
      <c r="C79" s="37" t="s">
        <v>563</v>
      </c>
      <c r="D79" s="37" t="s">
        <v>563</v>
      </c>
      <c r="E79" s="37" t="s">
        <v>563</v>
      </c>
      <c r="F79" s="62" t="s">
        <v>55</v>
      </c>
      <c r="G79" s="26">
        <v>10</v>
      </c>
      <c r="H79" t="s">
        <v>58</v>
      </c>
      <c r="I79" s="55" t="s">
        <v>563</v>
      </c>
      <c r="J79" t="s">
        <v>429</v>
      </c>
    </row>
    <row r="80" spans="2:10" x14ac:dyDescent="0.2">
      <c r="B80" t="str">
        <f>IF(Totaaloverzicht!B80&gt;0,Totaaloverzicht!B80," ")</f>
        <v>Zuurgraad pH</v>
      </c>
      <c r="C80" s="37" t="s">
        <v>564</v>
      </c>
      <c r="D80" s="37" t="s">
        <v>564</v>
      </c>
      <c r="E80" s="37" t="s">
        <v>564</v>
      </c>
      <c r="F80" s="62" t="s">
        <v>55</v>
      </c>
      <c r="G80" s="26">
        <v>10</v>
      </c>
      <c r="H80" t="s">
        <v>58</v>
      </c>
      <c r="I80" s="55" t="s">
        <v>564</v>
      </c>
      <c r="J80" t="s">
        <v>429</v>
      </c>
    </row>
    <row r="81" spans="2:10" x14ac:dyDescent="0.2">
      <c r="B81" t="str">
        <f>IF(Totaaloverzicht!B81&gt;0,Totaaloverzicht!B81," ")</f>
        <v>C-anorganisch</v>
      </c>
      <c r="C81" s="37" t="s">
        <v>565</v>
      </c>
      <c r="D81" s="37" t="s">
        <v>565</v>
      </c>
      <c r="E81" s="37" t="s">
        <v>565</v>
      </c>
      <c r="F81" s="62" t="s">
        <v>55</v>
      </c>
      <c r="G81" s="26">
        <v>10</v>
      </c>
      <c r="H81" t="s">
        <v>58</v>
      </c>
      <c r="I81" s="55" t="s">
        <v>565</v>
      </c>
      <c r="J81" t="s">
        <v>429</v>
      </c>
    </row>
    <row r="82" spans="2:10" x14ac:dyDescent="0.2">
      <c r="B82" t="str">
        <f>IF(Totaaloverzicht!B82&gt;0,Totaaloverzicht!B82," ")</f>
        <v>Koolzure kalk </v>
      </c>
      <c r="C82" s="37" t="s">
        <v>566</v>
      </c>
      <c r="D82" s="37" t="s">
        <v>566</v>
      </c>
      <c r="E82" s="37" t="s">
        <v>566</v>
      </c>
      <c r="F82" s="62" t="s">
        <v>55</v>
      </c>
      <c r="G82" s="26">
        <v>10</v>
      </c>
      <c r="H82" t="s">
        <v>58</v>
      </c>
      <c r="I82" s="55" t="s">
        <v>566</v>
      </c>
      <c r="J82" t="s">
        <v>429</v>
      </c>
    </row>
    <row r="83" spans="2:10" x14ac:dyDescent="0.2">
      <c r="B83" t="str">
        <f>IF(Totaaloverzicht!B83&gt;0,Totaaloverzicht!B83," ")</f>
        <v xml:space="preserve"> </v>
      </c>
      <c r="G83" s="26"/>
    </row>
    <row r="84" spans="2:10" x14ac:dyDescent="0.2">
      <c r="B84" s="15" t="str">
        <f>IF(Totaaloverzicht!B84&gt;0,Totaaloverzicht!B84," ")</f>
        <v>Chemische cellulose-eigenschappen</v>
      </c>
      <c r="G84" s="26"/>
    </row>
    <row r="85" spans="2:10" x14ac:dyDescent="0.2">
      <c r="B85" s="35" t="str">
        <f>IF(Totaaloverzicht!B85&gt;0,Totaaloverzicht!B85," ")</f>
        <v>Microfibrillen oriëntatie</v>
      </c>
      <c r="C85" s="37" t="s">
        <v>64</v>
      </c>
      <c r="D85" s="37" t="s">
        <v>64</v>
      </c>
      <c r="E85" s="37" t="s">
        <v>64</v>
      </c>
      <c r="F85" s="62" t="s">
        <v>55</v>
      </c>
      <c r="G85" s="26">
        <v>10</v>
      </c>
      <c r="H85" t="s">
        <v>58</v>
      </c>
      <c r="I85" s="28" t="s">
        <v>64</v>
      </c>
      <c r="J85" t="s">
        <v>429</v>
      </c>
    </row>
    <row r="86" spans="2:10" x14ac:dyDescent="0.2">
      <c r="B86" s="35" t="str">
        <f>IF(Totaaloverzicht!B86&gt;0,Totaaloverzicht!B86," ")</f>
        <v>Polymerisatiegraad - DP (aantal glucose-elementen)</v>
      </c>
      <c r="C86" s="37" t="s">
        <v>64</v>
      </c>
      <c r="D86" s="37" t="s">
        <v>64</v>
      </c>
      <c r="E86" s="37" t="s">
        <v>64</v>
      </c>
      <c r="F86" s="62" t="s">
        <v>55</v>
      </c>
      <c r="G86" s="26">
        <v>10</v>
      </c>
      <c r="H86" t="s">
        <v>58</v>
      </c>
      <c r="I86" s="28" t="s">
        <v>64</v>
      </c>
      <c r="J86" t="s">
        <v>429</v>
      </c>
    </row>
    <row r="87" spans="2:10" x14ac:dyDescent="0.2">
      <c r="B87" s="35" t="str">
        <f>IF(Totaaloverzicht!B87&gt;0,Totaaloverzicht!B87," ")</f>
        <v>Zwelling</v>
      </c>
      <c r="C87" s="37" t="s">
        <v>64</v>
      </c>
      <c r="D87" s="37" t="s">
        <v>64</v>
      </c>
      <c r="E87" s="37" t="s">
        <v>64</v>
      </c>
      <c r="F87" s="62" t="s">
        <v>55</v>
      </c>
      <c r="G87" s="26">
        <v>10</v>
      </c>
      <c r="H87" t="s">
        <v>58</v>
      </c>
      <c r="I87" s="28" t="s">
        <v>64</v>
      </c>
      <c r="J87" t="s">
        <v>429</v>
      </c>
    </row>
    <row r="88" spans="2:10" x14ac:dyDescent="0.2">
      <c r="B88" s="35" t="str">
        <f>IF(Totaaloverzicht!B88&gt;0,Totaaloverzicht!B88," ")</f>
        <v>Oplosbaarheid in alkalische/ionische vloeistoffen</v>
      </c>
      <c r="C88" s="37" t="s">
        <v>64</v>
      </c>
      <c r="D88" s="37" t="s">
        <v>64</v>
      </c>
      <c r="E88" s="37" t="s">
        <v>64</v>
      </c>
      <c r="F88" s="62" t="s">
        <v>55</v>
      </c>
      <c r="G88" s="26">
        <v>10</v>
      </c>
      <c r="H88" t="s">
        <v>58</v>
      </c>
      <c r="I88" s="28" t="s">
        <v>64</v>
      </c>
      <c r="J88" t="s">
        <v>429</v>
      </c>
    </row>
    <row r="89" spans="2:10" x14ac:dyDescent="0.2">
      <c r="B89" s="35" t="str">
        <f>IF(Totaaloverzicht!B89&gt;0,Totaaloverzicht!B89," ")</f>
        <v>Zuiverheid cellulose vs. hemicellulose</v>
      </c>
      <c r="C89" s="37" t="s">
        <v>64</v>
      </c>
      <c r="D89" s="37" t="s">
        <v>64</v>
      </c>
      <c r="E89" s="37" t="s">
        <v>64</v>
      </c>
      <c r="F89" s="62" t="s">
        <v>55</v>
      </c>
      <c r="G89" s="26">
        <v>10</v>
      </c>
      <c r="H89" t="s">
        <v>58</v>
      </c>
      <c r="I89" s="28" t="s">
        <v>64</v>
      </c>
      <c r="J89" t="s">
        <v>429</v>
      </c>
    </row>
    <row r="90" spans="2:10" x14ac:dyDescent="0.2">
      <c r="B90" s="35" t="str">
        <f>IF(Totaaloverzicht!B90&gt;0,Totaaloverzicht!B90," ")</f>
        <v>Kristalliniteit/amorfe fase</v>
      </c>
      <c r="C90" s="37" t="s">
        <v>64</v>
      </c>
      <c r="D90" s="37" t="s">
        <v>64</v>
      </c>
      <c r="E90" s="37" t="s">
        <v>64</v>
      </c>
      <c r="F90" s="62" t="s">
        <v>55</v>
      </c>
      <c r="G90" s="26">
        <v>10</v>
      </c>
      <c r="H90" t="s">
        <v>58</v>
      </c>
      <c r="I90" s="28" t="s">
        <v>64</v>
      </c>
      <c r="J90" t="s">
        <v>429</v>
      </c>
    </row>
    <row r="91" spans="2:10" x14ac:dyDescent="0.2">
      <c r="B91" s="35" t="str">
        <f>IF(Totaaloverzicht!B91&gt;0,Totaaloverzicht!B91," ")</f>
        <v xml:space="preserve"> </v>
      </c>
      <c r="G91" s="26"/>
    </row>
    <row r="92" spans="2:10" x14ac:dyDescent="0.2">
      <c r="B92" s="15" t="str">
        <f>IF(Totaaloverzicht!B92&gt;0,Totaaloverzicht!B92," ")</f>
        <v>Zuiverheid - giftige &amp; risicovolle stoffen</v>
      </c>
      <c r="G92" s="26"/>
    </row>
    <row r="93" spans="2:10" x14ac:dyDescent="0.2">
      <c r="B93" s="15" t="str">
        <f>IF(Totaaloverzicht!B93&gt;0,Totaaloverzicht!B93," ")</f>
        <v xml:space="preserve"> </v>
      </c>
      <c r="G93" s="26"/>
    </row>
    <row r="94" spans="2:10" ht="16" customHeight="1" x14ac:dyDescent="0.2">
      <c r="B94" s="27" t="str">
        <f>IF(Totaaloverzicht!B94&gt;0,Totaaloverzicht!B94," ")</f>
        <v>Pesticiden &amp; groeimiddelen</v>
      </c>
      <c r="G94" s="26"/>
    </row>
    <row r="95" spans="2:10" ht="16" customHeight="1" x14ac:dyDescent="0.2">
      <c r="B95" t="str">
        <f>IF(Totaaloverzicht!B95&gt;0,Totaaloverzicht!B95," ")</f>
        <v>Pesticiden (LC-MS)</v>
      </c>
      <c r="C95" s="10" t="s">
        <v>63</v>
      </c>
      <c r="D95" s="10" t="s">
        <v>63</v>
      </c>
      <c r="E95" s="10" t="s">
        <v>63</v>
      </c>
      <c r="F95" s="10" t="s">
        <v>55</v>
      </c>
      <c r="G95" s="26">
        <v>3</v>
      </c>
      <c r="H95" t="s">
        <v>58</v>
      </c>
      <c r="I95" s="28" t="s">
        <v>63</v>
      </c>
      <c r="J95" t="s">
        <v>429</v>
      </c>
    </row>
    <row r="96" spans="2:10" ht="16" customHeight="1" x14ac:dyDescent="0.2">
      <c r="B96" t="str">
        <f>IF(Totaaloverzicht!B96&gt;0,Totaaloverzicht!B96," ")</f>
        <v>Fungiciden (GC-MS)</v>
      </c>
      <c r="C96" s="10" t="s">
        <v>63</v>
      </c>
      <c r="D96" s="10" t="s">
        <v>63</v>
      </c>
      <c r="E96" s="10" t="s">
        <v>63</v>
      </c>
      <c r="F96" s="10" t="s">
        <v>55</v>
      </c>
      <c r="G96" s="26">
        <v>3</v>
      </c>
      <c r="H96" t="s">
        <v>58</v>
      </c>
      <c r="I96" s="28" t="s">
        <v>63</v>
      </c>
      <c r="J96" t="s">
        <v>429</v>
      </c>
    </row>
    <row r="97" spans="2:10" ht="16" customHeight="1" x14ac:dyDescent="0.2">
      <c r="B97" s="24" t="str">
        <f>IF(Totaaloverzicht!B97&gt;0,Totaaloverzicht!B97," ")</f>
        <v>Glyphosaat</v>
      </c>
      <c r="C97" s="10" t="s">
        <v>63</v>
      </c>
      <c r="D97" s="10" t="s">
        <v>63</v>
      </c>
      <c r="E97" s="10" t="s">
        <v>63</v>
      </c>
      <c r="F97" s="10" t="s">
        <v>55</v>
      </c>
      <c r="G97" s="26">
        <v>3</v>
      </c>
      <c r="H97" t="s">
        <v>58</v>
      </c>
      <c r="I97" s="28" t="s">
        <v>63</v>
      </c>
      <c r="J97" t="s">
        <v>429</v>
      </c>
    </row>
    <row r="98" spans="2:10" ht="16" customHeight="1" x14ac:dyDescent="0.2">
      <c r="B98" s="24" t="str">
        <f>IF(Totaaloverzicht!B98&gt;0,Totaaloverzicht!B98," ")</f>
        <v xml:space="preserve">Glufosinaat-ammonium (som) </v>
      </c>
      <c r="C98" s="10" t="s">
        <v>63</v>
      </c>
      <c r="D98" s="10" t="s">
        <v>63</v>
      </c>
      <c r="E98" s="10" t="s">
        <v>63</v>
      </c>
      <c r="F98" s="10" t="s">
        <v>55</v>
      </c>
      <c r="G98" s="26">
        <v>3</v>
      </c>
      <c r="H98" t="s">
        <v>58</v>
      </c>
      <c r="I98" s="28" t="s">
        <v>63</v>
      </c>
      <c r="J98" t="s">
        <v>429</v>
      </c>
    </row>
    <row r="99" spans="2:10" ht="16" customHeight="1" x14ac:dyDescent="0.2">
      <c r="B99" s="24" t="str">
        <f>IF(Totaaloverzicht!B99&gt;0,Totaaloverzicht!B99," ")</f>
        <v>MPA</v>
      </c>
      <c r="C99" s="10" t="s">
        <v>63</v>
      </c>
      <c r="D99" s="10" t="s">
        <v>63</v>
      </c>
      <c r="E99" s="10" t="s">
        <v>63</v>
      </c>
      <c r="F99" s="10" t="s">
        <v>55</v>
      </c>
      <c r="G99" s="26">
        <v>3</v>
      </c>
      <c r="H99" t="s">
        <v>58</v>
      </c>
      <c r="I99" s="28" t="s">
        <v>63</v>
      </c>
      <c r="J99" t="s">
        <v>429</v>
      </c>
    </row>
    <row r="100" spans="2:10" ht="16" customHeight="1" x14ac:dyDescent="0.2">
      <c r="B100" t="str">
        <f>IF(Totaaloverzicht!B100&gt;0,Totaaloverzicht!B100," ")</f>
        <v>Chloormequat</v>
      </c>
      <c r="C100" s="10" t="s">
        <v>63</v>
      </c>
      <c r="D100" s="10" t="s">
        <v>63</v>
      </c>
      <c r="E100" s="10" t="s">
        <v>63</v>
      </c>
      <c r="F100" s="10" t="s">
        <v>55</v>
      </c>
      <c r="G100" s="26">
        <v>3</v>
      </c>
      <c r="H100" t="s">
        <v>58</v>
      </c>
      <c r="I100" s="28" t="s">
        <v>63</v>
      </c>
      <c r="J100" t="s">
        <v>429</v>
      </c>
    </row>
    <row r="101" spans="2:10" x14ac:dyDescent="0.2">
      <c r="B101" t="str">
        <f>IF(Totaaloverzicht!B101&gt;0,Totaaloverzicht!B101," ")</f>
        <v>Mepiquat</v>
      </c>
      <c r="C101" s="10" t="s">
        <v>63</v>
      </c>
      <c r="D101" s="10" t="s">
        <v>63</v>
      </c>
      <c r="E101" s="10" t="s">
        <v>63</v>
      </c>
      <c r="F101" s="10" t="s">
        <v>55</v>
      </c>
      <c r="G101" s="26">
        <v>3</v>
      </c>
      <c r="H101" t="s">
        <v>58</v>
      </c>
      <c r="I101" s="28" t="s">
        <v>63</v>
      </c>
      <c r="J101" t="s">
        <v>429</v>
      </c>
    </row>
    <row r="102" spans="2:10" x14ac:dyDescent="0.2">
      <c r="B102" t="str">
        <f>IF(Totaaloverzicht!B102&gt;0,Totaaloverzicht!B102," ")</f>
        <v xml:space="preserve"> </v>
      </c>
      <c r="G102" s="26"/>
    </row>
    <row r="103" spans="2:10" x14ac:dyDescent="0.2">
      <c r="B103" s="27" t="str">
        <f>IF(Totaaloverzicht!B103&gt;0,Totaaloverzicht!B103," ")</f>
        <v>Zware metalen</v>
      </c>
      <c r="G103" s="26"/>
    </row>
    <row r="104" spans="2:10" x14ac:dyDescent="0.2">
      <c r="B104" t="str">
        <f>IF(Totaaloverzicht!B104&gt;0,Totaaloverzicht!B104," ")</f>
        <v>Arseen</v>
      </c>
      <c r="C104" s="62" t="s">
        <v>180</v>
      </c>
      <c r="D104" s="93" t="s">
        <v>180</v>
      </c>
      <c r="E104" s="93" t="s">
        <v>180</v>
      </c>
      <c r="F104" s="10" t="s">
        <v>55</v>
      </c>
      <c r="G104" s="26">
        <v>3</v>
      </c>
      <c r="H104" t="s">
        <v>58</v>
      </c>
      <c r="I104" s="107" t="s">
        <v>180</v>
      </c>
      <c r="J104" t="s">
        <v>429</v>
      </c>
    </row>
    <row r="105" spans="2:10" x14ac:dyDescent="0.2">
      <c r="B105" t="str">
        <f>IF(Totaaloverzicht!B105&gt;0,Totaaloverzicht!B105," ")</f>
        <v>Cadmium</v>
      </c>
      <c r="C105" s="93" t="s">
        <v>180</v>
      </c>
      <c r="D105" s="93" t="s">
        <v>180</v>
      </c>
      <c r="E105" s="93" t="s">
        <v>180</v>
      </c>
      <c r="F105" s="10" t="s">
        <v>55</v>
      </c>
      <c r="G105" s="26">
        <v>4</v>
      </c>
      <c r="H105" t="s">
        <v>58</v>
      </c>
      <c r="I105" s="107" t="s">
        <v>180</v>
      </c>
      <c r="J105" t="s">
        <v>429</v>
      </c>
    </row>
    <row r="106" spans="2:10" x14ac:dyDescent="0.2">
      <c r="B106" t="str">
        <f>IF(Totaaloverzicht!B106&gt;0,Totaaloverzicht!B106," ")</f>
        <v>Chroom</v>
      </c>
      <c r="C106" s="93" t="s">
        <v>180</v>
      </c>
      <c r="D106" s="93" t="s">
        <v>180</v>
      </c>
      <c r="E106" s="93" t="s">
        <v>180</v>
      </c>
      <c r="F106" s="10" t="s">
        <v>55</v>
      </c>
      <c r="G106" s="26">
        <v>5</v>
      </c>
      <c r="H106" t="s">
        <v>58</v>
      </c>
      <c r="I106" s="107" t="s">
        <v>180</v>
      </c>
      <c r="J106" t="s">
        <v>429</v>
      </c>
    </row>
    <row r="107" spans="2:10" x14ac:dyDescent="0.2">
      <c r="B107" t="str">
        <f>IF(Totaaloverzicht!B107&gt;0,Totaaloverzicht!B107," ")</f>
        <v>Koper</v>
      </c>
      <c r="C107" s="93" t="s">
        <v>180</v>
      </c>
      <c r="D107" s="93" t="s">
        <v>180</v>
      </c>
      <c r="E107" s="93" t="s">
        <v>180</v>
      </c>
      <c r="F107" s="10" t="s">
        <v>55</v>
      </c>
      <c r="G107" s="26">
        <v>6</v>
      </c>
      <c r="H107" t="s">
        <v>58</v>
      </c>
      <c r="I107" s="107" t="s">
        <v>180</v>
      </c>
      <c r="J107" t="s">
        <v>429</v>
      </c>
    </row>
    <row r="108" spans="2:10" x14ac:dyDescent="0.2">
      <c r="B108" t="str">
        <f>IF(Totaaloverzicht!B108&gt;0,Totaaloverzicht!B108," ")</f>
        <v>Kwik</v>
      </c>
      <c r="C108" s="93" t="s">
        <v>180</v>
      </c>
      <c r="D108" s="93" t="s">
        <v>180</v>
      </c>
      <c r="E108" s="93" t="s">
        <v>180</v>
      </c>
      <c r="F108" s="10" t="s">
        <v>55</v>
      </c>
      <c r="G108" s="26">
        <v>7</v>
      </c>
      <c r="H108" t="s">
        <v>58</v>
      </c>
      <c r="I108" s="107" t="s">
        <v>180</v>
      </c>
      <c r="J108" t="s">
        <v>429</v>
      </c>
    </row>
    <row r="109" spans="2:10" x14ac:dyDescent="0.2">
      <c r="B109" t="str">
        <f>IF(Totaaloverzicht!B109&gt;0,Totaaloverzicht!B109," ")</f>
        <v>Lood</v>
      </c>
      <c r="C109" s="93" t="s">
        <v>180</v>
      </c>
      <c r="D109" s="93" t="s">
        <v>180</v>
      </c>
      <c r="E109" s="93" t="s">
        <v>180</v>
      </c>
      <c r="F109" s="10" t="s">
        <v>55</v>
      </c>
      <c r="G109" s="26">
        <v>8</v>
      </c>
      <c r="H109" t="s">
        <v>58</v>
      </c>
      <c r="I109" s="107" t="s">
        <v>180</v>
      </c>
      <c r="J109" t="s">
        <v>429</v>
      </c>
    </row>
    <row r="110" spans="2:10" x14ac:dyDescent="0.2">
      <c r="B110" t="str">
        <f>IF(Totaaloverzicht!B110&gt;0,Totaaloverzicht!B110," ")</f>
        <v>Nikkel</v>
      </c>
      <c r="C110" s="93" t="s">
        <v>180</v>
      </c>
      <c r="D110" s="93" t="s">
        <v>180</v>
      </c>
      <c r="E110" s="93" t="s">
        <v>180</v>
      </c>
      <c r="F110" s="10" t="s">
        <v>55</v>
      </c>
      <c r="G110" s="26">
        <v>9</v>
      </c>
      <c r="H110" t="s">
        <v>58</v>
      </c>
      <c r="I110" s="107" t="s">
        <v>180</v>
      </c>
      <c r="J110" t="s">
        <v>429</v>
      </c>
    </row>
    <row r="111" spans="2:10" x14ac:dyDescent="0.2">
      <c r="B111" t="str">
        <f>IF(Totaaloverzicht!B111&gt;0,Totaaloverzicht!B111," ")</f>
        <v>Tin</v>
      </c>
      <c r="C111" s="93" t="s">
        <v>180</v>
      </c>
      <c r="D111" s="93" t="s">
        <v>180</v>
      </c>
      <c r="E111" s="93" t="s">
        <v>180</v>
      </c>
      <c r="F111" s="10" t="s">
        <v>55</v>
      </c>
      <c r="G111" s="26">
        <v>10</v>
      </c>
      <c r="H111" t="s">
        <v>58</v>
      </c>
      <c r="I111" s="107" t="s">
        <v>180</v>
      </c>
      <c r="J111" t="s">
        <v>429</v>
      </c>
    </row>
    <row r="112" spans="2:10" x14ac:dyDescent="0.2">
      <c r="B112" t="str">
        <f>IF(Totaaloverzicht!B112&gt;0,Totaaloverzicht!B112," ")</f>
        <v>Zink </v>
      </c>
      <c r="C112" s="93" t="s">
        <v>180</v>
      </c>
      <c r="D112" s="93" t="s">
        <v>180</v>
      </c>
      <c r="E112" s="93" t="s">
        <v>180</v>
      </c>
      <c r="F112" s="10" t="s">
        <v>55</v>
      </c>
      <c r="G112" s="26">
        <v>11</v>
      </c>
      <c r="H112" t="s">
        <v>58</v>
      </c>
      <c r="I112" s="107" t="s">
        <v>180</v>
      </c>
      <c r="J112" t="s">
        <v>429</v>
      </c>
    </row>
    <row r="113" spans="2:20" x14ac:dyDescent="0.2">
      <c r="B113" t="str">
        <f>IF(Totaaloverzicht!B113&gt;0,Totaaloverzicht!B113," ")</f>
        <v xml:space="preserve"> </v>
      </c>
      <c r="G113" s="26"/>
    </row>
    <row r="114" spans="2:20" x14ac:dyDescent="0.2">
      <c r="B114" s="27" t="str">
        <f>IF(Totaaloverzicht!B114&gt;0,Totaaloverzicht!B114," ")</f>
        <v>Schimmels &amp; bacteriën</v>
      </c>
      <c r="G114" s="26"/>
    </row>
    <row r="115" spans="2:20" x14ac:dyDescent="0.2">
      <c r="B115" s="35" t="str">
        <f>IF(Totaaloverzicht!B115&gt;0,Totaaloverzicht!B115," ")</f>
        <v>Schimmelsporen &amp; mycotoxinen</v>
      </c>
      <c r="C115" s="62" t="s">
        <v>156</v>
      </c>
      <c r="D115" s="62" t="s">
        <v>156</v>
      </c>
      <c r="E115" s="62" t="s">
        <v>156</v>
      </c>
      <c r="F115" s="10" t="s">
        <v>55</v>
      </c>
      <c r="G115" s="26">
        <v>10</v>
      </c>
      <c r="H115" t="s">
        <v>58</v>
      </c>
      <c r="I115" s="28" t="s">
        <v>156</v>
      </c>
      <c r="J115" t="s">
        <v>429</v>
      </c>
    </row>
    <row r="116" spans="2:20" x14ac:dyDescent="0.2">
      <c r="B116" s="63" t="str">
        <f>IF(Totaaloverzicht!B116&gt;0,Totaaloverzicht!B116," ")</f>
        <v>Bacteriën</v>
      </c>
      <c r="C116" s="62" t="s">
        <v>156</v>
      </c>
      <c r="D116" s="62" t="s">
        <v>156</v>
      </c>
      <c r="E116" s="62" t="s">
        <v>156</v>
      </c>
      <c r="F116" s="10" t="s">
        <v>55</v>
      </c>
      <c r="G116" s="26">
        <v>11</v>
      </c>
      <c r="H116" t="s">
        <v>58</v>
      </c>
      <c r="I116" s="28" t="s">
        <v>156</v>
      </c>
      <c r="J116" t="s">
        <v>429</v>
      </c>
    </row>
    <row r="117" spans="2:20" x14ac:dyDescent="0.2">
      <c r="B117" t="str">
        <f>IF(Totaaloverzicht!B117&gt;0,Totaaloverzicht!B117," ")</f>
        <v xml:space="preserve"> </v>
      </c>
      <c r="G117" s="26"/>
    </row>
    <row r="118" spans="2:20" x14ac:dyDescent="0.2">
      <c r="B118" s="15" t="str">
        <f>IF(Totaaloverzicht!B118&gt;0,Totaaloverzicht!B118," ")</f>
        <v>Zuiverheid - aanwezigheid externe stoffen tijdens groei</v>
      </c>
    </row>
    <row r="119" spans="2:20" x14ac:dyDescent="0.2">
      <c r="B119" s="16" t="str">
        <f>IF(Totaaloverzicht!B119&gt;0,Totaaloverzicht!B119," ")</f>
        <v>Riet</v>
      </c>
      <c r="C119" s="62" t="s">
        <v>156</v>
      </c>
      <c r="D119" s="62" t="s">
        <v>156</v>
      </c>
      <c r="E119" s="62" t="s">
        <v>156</v>
      </c>
      <c r="F119" s="10" t="s">
        <v>55</v>
      </c>
      <c r="G119" s="26">
        <v>10</v>
      </c>
      <c r="H119" t="s">
        <v>58</v>
      </c>
      <c r="I119" s="28" t="s">
        <v>156</v>
      </c>
      <c r="J119" t="s">
        <v>429</v>
      </c>
    </row>
    <row r="120" spans="2:20" x14ac:dyDescent="0.2">
      <c r="B120" s="16" t="str">
        <f>IF(Totaaloverzicht!B120&gt;0,Totaaloverzicht!B120," ")</f>
        <v>Onkruid/andere plantsoorten</v>
      </c>
      <c r="C120" s="62" t="s">
        <v>156</v>
      </c>
      <c r="D120" s="62" t="s">
        <v>156</v>
      </c>
      <c r="E120" s="62" t="s">
        <v>156</v>
      </c>
      <c r="F120" s="10" t="s">
        <v>55</v>
      </c>
      <c r="G120" s="26">
        <v>11</v>
      </c>
      <c r="H120" t="s">
        <v>58</v>
      </c>
      <c r="I120" s="28" t="s">
        <v>156</v>
      </c>
      <c r="J120" t="s">
        <v>429</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23"/>
      <c r="G122" s="14"/>
      <c r="H122" s="14"/>
      <c r="I122" s="103"/>
      <c r="J122" s="12"/>
      <c r="K122" s="14"/>
      <c r="L122" s="52"/>
      <c r="M122" s="12"/>
      <c r="N122" s="14"/>
      <c r="O122" s="52"/>
      <c r="P122" s="12"/>
      <c r="Q122" s="12"/>
      <c r="R122" s="12"/>
      <c r="S122" s="12"/>
      <c r="T122" s="12"/>
    </row>
    <row r="123" spans="2:20" x14ac:dyDescent="0.2">
      <c r="B123" t="str">
        <f>IF(Totaaloverzicht!B123&gt;0,Totaaloverzicht!B123," ")</f>
        <v xml:space="preserve"> </v>
      </c>
      <c r="E123" s="37"/>
      <c r="G123" s="2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10" t="s">
        <v>281</v>
      </c>
      <c r="D125" s="10" t="s">
        <v>281</v>
      </c>
      <c r="E125" s="10" t="s">
        <v>281</v>
      </c>
      <c r="F125" s="10" t="s">
        <v>55</v>
      </c>
      <c r="G125" s="26">
        <v>10</v>
      </c>
      <c r="H125" t="s">
        <v>58</v>
      </c>
      <c r="I125" s="28" t="s">
        <v>281</v>
      </c>
      <c r="J125" t="s">
        <v>429</v>
      </c>
    </row>
    <row r="126" spans="2:20" x14ac:dyDescent="0.2">
      <c r="B126" t="str">
        <f>IF(Totaaloverzicht!B126&gt;0,Totaaloverzicht!B126," ")</f>
        <v>Droge stofgehalte - maximaal</v>
      </c>
      <c r="C126" s="10" t="s">
        <v>281</v>
      </c>
      <c r="D126" s="10" t="s">
        <v>281</v>
      </c>
      <c r="E126" s="10" t="s">
        <v>281</v>
      </c>
      <c r="F126" s="10" t="s">
        <v>55</v>
      </c>
      <c r="G126" s="26">
        <v>10</v>
      </c>
      <c r="H126" t="s">
        <v>58</v>
      </c>
      <c r="I126" s="28" t="s">
        <v>281</v>
      </c>
      <c r="J126" t="s">
        <v>429</v>
      </c>
    </row>
    <row r="127" spans="2:20" x14ac:dyDescent="0.2">
      <c r="B127" t="str">
        <f>IF(Totaaloverzicht!B127&gt;0,Totaaloverzicht!B127," ")</f>
        <v>Vochtgehalte - maximaal</v>
      </c>
      <c r="C127" s="10" t="s">
        <v>281</v>
      </c>
      <c r="D127" s="10" t="s">
        <v>281</v>
      </c>
      <c r="E127" s="10" t="s">
        <v>281</v>
      </c>
      <c r="F127" s="10" t="s">
        <v>55</v>
      </c>
      <c r="G127" s="26">
        <v>10</v>
      </c>
      <c r="H127" t="s">
        <v>58</v>
      </c>
      <c r="I127" s="28" t="s">
        <v>281</v>
      </c>
      <c r="J127" t="s">
        <v>429</v>
      </c>
    </row>
    <row r="128" spans="2:20" x14ac:dyDescent="0.2">
      <c r="B128" t="str">
        <f>IF(Totaaloverzicht!B128&gt;0,Totaaloverzicht!B128," ")</f>
        <v>Vochtgehalte - minimaal</v>
      </c>
      <c r="C128" s="10" t="s">
        <v>281</v>
      </c>
      <c r="D128" s="10" t="s">
        <v>281</v>
      </c>
      <c r="E128" s="10" t="s">
        <v>281</v>
      </c>
      <c r="F128" s="10" t="s">
        <v>55</v>
      </c>
      <c r="G128" s="26">
        <v>10</v>
      </c>
      <c r="H128" t="s">
        <v>58</v>
      </c>
      <c r="I128" s="28" t="s">
        <v>281</v>
      </c>
      <c r="J128" t="s">
        <v>429</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62" t="s">
        <v>160</v>
      </c>
      <c r="D131" s="62" t="s">
        <v>160</v>
      </c>
      <c r="E131" s="62" t="s">
        <v>160</v>
      </c>
      <c r="F131" s="10" t="s">
        <v>55</v>
      </c>
      <c r="G131" s="26">
        <v>11</v>
      </c>
      <c r="H131" t="s">
        <v>58</v>
      </c>
      <c r="I131" s="28" t="s">
        <v>159</v>
      </c>
      <c r="J131" t="s">
        <v>429</v>
      </c>
    </row>
    <row r="132" spans="2:20" x14ac:dyDescent="0.2">
      <c r="B132" s="16" t="str">
        <f>IF(Totaaloverzicht!B132&gt;0,Totaaloverzicht!B132," ")</f>
        <v>Inclusief/exclusief aar</v>
      </c>
      <c r="C132" s="62" t="s">
        <v>161</v>
      </c>
      <c r="D132" s="62" t="s">
        <v>162</v>
      </c>
      <c r="E132" s="62" t="s">
        <v>162</v>
      </c>
      <c r="F132" s="10" t="s">
        <v>55</v>
      </c>
      <c r="G132" s="26">
        <v>12</v>
      </c>
      <c r="H132" t="s">
        <v>58</v>
      </c>
      <c r="I132" s="28" t="s">
        <v>163</v>
      </c>
      <c r="J132" t="s">
        <v>429</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62" t="s">
        <v>156</v>
      </c>
      <c r="D135" s="62" t="s">
        <v>156</v>
      </c>
      <c r="E135" s="62" t="s">
        <v>156</v>
      </c>
      <c r="F135" s="10" t="s">
        <v>55</v>
      </c>
      <c r="G135" s="26">
        <v>11</v>
      </c>
      <c r="H135" t="s">
        <v>58</v>
      </c>
      <c r="I135" s="28" t="s">
        <v>156</v>
      </c>
      <c r="J135" t="s">
        <v>429</v>
      </c>
    </row>
    <row r="136" spans="2:20" x14ac:dyDescent="0.2">
      <c r="B136" s="16" t="str">
        <f>IF(Totaaloverzicht!B136&gt;0,Totaaloverzicht!B136," ")</f>
        <v>Onkruid/andere plantsoorten</v>
      </c>
      <c r="C136" s="62" t="s">
        <v>156</v>
      </c>
      <c r="D136" s="62" t="s">
        <v>156</v>
      </c>
      <c r="E136" s="62" t="s">
        <v>156</v>
      </c>
      <c r="F136" s="10" t="s">
        <v>55</v>
      </c>
      <c r="G136" s="26">
        <v>12</v>
      </c>
      <c r="H136" t="s">
        <v>58</v>
      </c>
      <c r="I136" s="28" t="s">
        <v>156</v>
      </c>
      <c r="J136" t="s">
        <v>429</v>
      </c>
    </row>
    <row r="137" spans="2:20" x14ac:dyDescent="0.2">
      <c r="B137" t="str">
        <f>IF(Totaaloverzicht!B137&gt;0,Totaaloverzicht!B137," ")</f>
        <v>Zand, steen, bagger, klei (ruw as/anorganische stof)</v>
      </c>
      <c r="C137" s="62" t="s">
        <v>156</v>
      </c>
      <c r="D137" s="62" t="s">
        <v>156</v>
      </c>
      <c r="E137" s="62" t="s">
        <v>156</v>
      </c>
      <c r="F137" s="10" t="s">
        <v>55</v>
      </c>
      <c r="G137" s="26">
        <v>13</v>
      </c>
      <c r="H137" t="s">
        <v>58</v>
      </c>
      <c r="I137" s="28" t="s">
        <v>156</v>
      </c>
      <c r="J137" t="s">
        <v>429</v>
      </c>
    </row>
    <row r="138" spans="2:20" x14ac:dyDescent="0.2">
      <c r="B138" t="str">
        <f>IF(Totaaloverzicht!B138&gt;0,Totaaloverzicht!B138," ")</f>
        <v xml:space="preserve">Veenbagger (organische stof) </v>
      </c>
      <c r="C138" s="62" t="s">
        <v>156</v>
      </c>
      <c r="D138" s="62" t="s">
        <v>156</v>
      </c>
      <c r="E138" s="62" t="s">
        <v>156</v>
      </c>
      <c r="F138" s="10" t="s">
        <v>55</v>
      </c>
      <c r="G138" s="26">
        <v>14</v>
      </c>
      <c r="H138" t="s">
        <v>58</v>
      </c>
      <c r="I138" s="28" t="s">
        <v>156</v>
      </c>
      <c r="J138" t="s">
        <v>429</v>
      </c>
    </row>
    <row r="139" spans="2:20" x14ac:dyDescent="0.2">
      <c r="B139" t="str">
        <f>IF(Totaaloverzicht!B139&gt;0,Totaaloverzicht!B139," ")</f>
        <v xml:space="preserve">Fauna (insecten, ongedierte, amfibieën) </v>
      </c>
      <c r="C139" s="62" t="s">
        <v>156</v>
      </c>
      <c r="D139" s="62" t="s">
        <v>156</v>
      </c>
      <c r="E139" s="62" t="s">
        <v>156</v>
      </c>
      <c r="F139" s="10" t="s">
        <v>55</v>
      </c>
      <c r="G139" s="26">
        <v>15</v>
      </c>
      <c r="H139" t="s">
        <v>58</v>
      </c>
      <c r="I139" s="28" t="s">
        <v>156</v>
      </c>
      <c r="J139" t="s">
        <v>429</v>
      </c>
    </row>
    <row r="140" spans="2:20" x14ac:dyDescent="0.2">
      <c r="B140" t="str">
        <f>IF(Totaaloverzicht!B140&gt;0,Totaaloverzicht!B140," ")</f>
        <v>Plastic &amp; zwerfvuil</v>
      </c>
      <c r="C140" s="62" t="s">
        <v>63</v>
      </c>
      <c r="D140" s="62" t="s">
        <v>63</v>
      </c>
      <c r="E140" s="62" t="s">
        <v>63</v>
      </c>
      <c r="F140" s="10" t="s">
        <v>55</v>
      </c>
      <c r="G140" s="26">
        <v>16</v>
      </c>
      <c r="H140" t="s">
        <v>58</v>
      </c>
      <c r="I140" s="28" t="s">
        <v>63</v>
      </c>
      <c r="J140" t="s">
        <v>429</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23"/>
      <c r="G142" s="12"/>
      <c r="H142" s="14"/>
      <c r="I142" s="103"/>
      <c r="J142" s="12"/>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62" t="s">
        <v>166</v>
      </c>
      <c r="D145" s="62" t="s">
        <v>166</v>
      </c>
      <c r="E145" s="62" t="s">
        <v>166</v>
      </c>
      <c r="F145" s="10" t="s">
        <v>55</v>
      </c>
      <c r="G145" s="26">
        <v>12</v>
      </c>
      <c r="H145" t="s">
        <v>58</v>
      </c>
      <c r="I145" s="104" t="s">
        <v>170</v>
      </c>
      <c r="J145" t="s">
        <v>429</v>
      </c>
    </row>
    <row r="146" spans="2:10" x14ac:dyDescent="0.2">
      <c r="B146" t="str">
        <f>IF(Totaaloverzicht!B146&gt;0,Totaaloverzicht!B146," ")</f>
        <v>Luchtvochtigheid - t.b.v. voorkoming schimmelvorming</v>
      </c>
      <c r="C146" s="93" t="s">
        <v>64</v>
      </c>
      <c r="D146" s="93" t="s">
        <v>64</v>
      </c>
      <c r="E146" s="93" t="s">
        <v>64</v>
      </c>
      <c r="F146" s="10" t="s">
        <v>55</v>
      </c>
      <c r="G146" s="26">
        <v>12</v>
      </c>
      <c r="H146" t="s">
        <v>58</v>
      </c>
      <c r="I146" s="28" t="s">
        <v>64</v>
      </c>
      <c r="J146" t="s">
        <v>429</v>
      </c>
    </row>
    <row r="147" spans="2:10" x14ac:dyDescent="0.2">
      <c r="B147" t="str">
        <f>IF(Totaaloverzicht!B147&gt;0,Totaaloverzicht!B147," ")</f>
        <v>Opslagmethode - t.b.v. behoud vezels</v>
      </c>
      <c r="C147" s="93" t="s">
        <v>64</v>
      </c>
      <c r="D147" s="93" t="s">
        <v>64</v>
      </c>
      <c r="E147" s="93" t="s">
        <v>64</v>
      </c>
      <c r="F147" s="10" t="s">
        <v>55</v>
      </c>
      <c r="G147" s="26">
        <v>12</v>
      </c>
      <c r="H147" t="s">
        <v>58</v>
      </c>
      <c r="I147" s="28" t="s">
        <v>64</v>
      </c>
      <c r="J147" t="s">
        <v>429</v>
      </c>
    </row>
    <row r="148" spans="2:10" x14ac:dyDescent="0.2">
      <c r="B148" t="str">
        <f>IF(Totaaloverzicht!B148&gt;0,Totaaloverzicht!B148," ")</f>
        <v>Zuurgraad pH - t.b.v. behoud vezels natte verwerking</v>
      </c>
      <c r="C148" s="93" t="s">
        <v>451</v>
      </c>
      <c r="D148" s="93" t="s">
        <v>451</v>
      </c>
      <c r="E148" s="93" t="s">
        <v>451</v>
      </c>
      <c r="F148" s="10" t="s">
        <v>55</v>
      </c>
      <c r="G148" s="26">
        <v>12</v>
      </c>
      <c r="H148" t="s">
        <v>58</v>
      </c>
      <c r="I148" s="104" t="s">
        <v>464</v>
      </c>
      <c r="J148" t="s">
        <v>429</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row>
    <row r="151" spans="2:10" x14ac:dyDescent="0.2">
      <c r="B151" s="16" t="str">
        <f>IF(Totaaloverzicht!B151&gt;0,Totaaloverzicht!B151," ")</f>
        <v>Onkruid/andere plantsoorten</v>
      </c>
      <c r="C151" s="62" t="s">
        <v>156</v>
      </c>
      <c r="D151" s="62" t="s">
        <v>156</v>
      </c>
      <c r="E151" s="62" t="s">
        <v>156</v>
      </c>
      <c r="F151" s="10" t="s">
        <v>55</v>
      </c>
      <c r="G151" s="26">
        <v>12</v>
      </c>
      <c r="H151" t="s">
        <v>58</v>
      </c>
      <c r="I151" s="28" t="s">
        <v>156</v>
      </c>
      <c r="J151" t="s">
        <v>429</v>
      </c>
    </row>
    <row r="152" spans="2:10" x14ac:dyDescent="0.2">
      <c r="B152" t="str">
        <f>IF(Totaaloverzicht!B152&gt;0,Totaaloverzicht!B152," ")</f>
        <v>Zand, steen, bagger, klei (ruw as/anorganische stof)</v>
      </c>
      <c r="C152" s="62" t="s">
        <v>156</v>
      </c>
      <c r="D152" s="62" t="s">
        <v>156</v>
      </c>
      <c r="E152" s="62" t="s">
        <v>156</v>
      </c>
      <c r="F152" s="10" t="s">
        <v>55</v>
      </c>
      <c r="G152" s="26">
        <v>13</v>
      </c>
      <c r="H152" t="s">
        <v>58</v>
      </c>
      <c r="I152" s="28" t="s">
        <v>156</v>
      </c>
      <c r="J152" t="s">
        <v>429</v>
      </c>
    </row>
    <row r="153" spans="2:10" x14ac:dyDescent="0.2">
      <c r="B153" t="str">
        <f>IF(Totaaloverzicht!B153&gt;0,Totaaloverzicht!B153," ")</f>
        <v xml:space="preserve">Veenbagger (organische stof) </v>
      </c>
      <c r="C153" s="62" t="s">
        <v>156</v>
      </c>
      <c r="D153" s="62" t="s">
        <v>156</v>
      </c>
      <c r="E153" s="62" t="s">
        <v>156</v>
      </c>
      <c r="F153" s="10" t="s">
        <v>55</v>
      </c>
      <c r="G153" s="26">
        <v>14</v>
      </c>
      <c r="H153" t="s">
        <v>58</v>
      </c>
      <c r="I153" s="28" t="s">
        <v>156</v>
      </c>
      <c r="J153" t="s">
        <v>429</v>
      </c>
    </row>
    <row r="154" spans="2:10" x14ac:dyDescent="0.2">
      <c r="B154" t="str">
        <f>IF(Totaaloverzicht!B154&gt;0,Totaaloverzicht!B154," ")</f>
        <v xml:space="preserve">Fauna (insecten, amfibieën) </v>
      </c>
      <c r="C154" s="62" t="s">
        <v>156</v>
      </c>
      <c r="D154" s="62" t="s">
        <v>156</v>
      </c>
      <c r="E154" s="62" t="s">
        <v>156</v>
      </c>
      <c r="F154" s="10" t="s">
        <v>55</v>
      </c>
      <c r="G154" s="26">
        <v>15</v>
      </c>
      <c r="H154" t="s">
        <v>58</v>
      </c>
      <c r="I154" s="28" t="s">
        <v>156</v>
      </c>
      <c r="J154" t="s">
        <v>429</v>
      </c>
    </row>
    <row r="155" spans="2:10" x14ac:dyDescent="0.2">
      <c r="B155" t="str">
        <f>IF(Totaaloverzicht!B155&gt;0,Totaaloverzicht!B155," ")</f>
        <v>Plastic &amp; zwerfvuil</v>
      </c>
      <c r="C155" s="62" t="s">
        <v>63</v>
      </c>
      <c r="D155" s="62" t="s">
        <v>63</v>
      </c>
      <c r="E155" s="62" t="s">
        <v>63</v>
      </c>
      <c r="F155" s="10" t="s">
        <v>55</v>
      </c>
      <c r="G155" s="26">
        <v>16</v>
      </c>
      <c r="H155" t="s">
        <v>58</v>
      </c>
      <c r="I155" s="28" t="s">
        <v>63</v>
      </c>
      <c r="J155" t="s">
        <v>429</v>
      </c>
    </row>
    <row r="156" spans="2:10" x14ac:dyDescent="0.2">
      <c r="B156" t="str">
        <f>IF(Totaaloverzicht!B156&gt;0,Totaaloverzicht!B156," ")</f>
        <v>Oogsttouw (veelal kunststof of hennep)</v>
      </c>
      <c r="C156" s="62" t="s">
        <v>169</v>
      </c>
      <c r="D156" s="62" t="s">
        <v>169</v>
      </c>
      <c r="E156" s="62" t="s">
        <v>169</v>
      </c>
      <c r="F156" s="10" t="s">
        <v>55</v>
      </c>
      <c r="G156" s="26">
        <v>16</v>
      </c>
      <c r="H156" t="s">
        <v>58</v>
      </c>
      <c r="I156" s="104" t="s">
        <v>169</v>
      </c>
      <c r="J156" t="s">
        <v>429</v>
      </c>
    </row>
    <row r="157" spans="2:10" x14ac:dyDescent="0.2">
      <c r="B157" t="str">
        <f>IF(Totaaloverzicht!B157&gt;0,Totaaloverzicht!B157," ")</f>
        <v>Opslagfolie</v>
      </c>
      <c r="C157" s="62" t="s">
        <v>166</v>
      </c>
      <c r="D157" s="62" t="s">
        <v>166</v>
      </c>
      <c r="E157" s="62" t="s">
        <v>166</v>
      </c>
      <c r="F157" s="10" t="s">
        <v>55</v>
      </c>
      <c r="G157" s="26">
        <v>12</v>
      </c>
      <c r="H157" t="s">
        <v>58</v>
      </c>
      <c r="I157" s="104" t="s">
        <v>166</v>
      </c>
      <c r="J157" t="s">
        <v>429</v>
      </c>
    </row>
    <row r="158" spans="2:10" x14ac:dyDescent="0.2">
      <c r="B158" s="16" t="str">
        <f>IF(Totaaloverzicht!B158&gt;0,Totaaloverzicht!B158," ")</f>
        <v>Krimpfolie</v>
      </c>
      <c r="C158" s="62" t="s">
        <v>63</v>
      </c>
      <c r="D158" s="62" t="s">
        <v>63</v>
      </c>
      <c r="E158" s="62" t="s">
        <v>63</v>
      </c>
      <c r="F158" s="10" t="s">
        <v>55</v>
      </c>
      <c r="G158" s="26">
        <v>16</v>
      </c>
      <c r="H158" t="s">
        <v>58</v>
      </c>
      <c r="I158" s="104" t="s">
        <v>465</v>
      </c>
      <c r="J158" t="s">
        <v>429</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10" t="s">
        <v>74</v>
      </c>
      <c r="D161" s="10" t="s">
        <v>74</v>
      </c>
      <c r="E161" s="10" t="s">
        <v>70</v>
      </c>
      <c r="F161" s="10" t="s">
        <v>113</v>
      </c>
      <c r="G161" s="26">
        <v>2</v>
      </c>
      <c r="H161" t="s">
        <v>58</v>
      </c>
      <c r="I161" s="28" t="s">
        <v>171</v>
      </c>
      <c r="J161" t="s">
        <v>429</v>
      </c>
    </row>
    <row r="162" spans="2:10" x14ac:dyDescent="0.2">
      <c r="B162" t="str">
        <f>IF(Totaaloverzicht!B162&gt;0,Totaaloverzicht!B162," ")</f>
        <v>Splitsingsmethode</v>
      </c>
      <c r="C162" s="10" t="s">
        <v>64</v>
      </c>
      <c r="D162" s="10" t="s">
        <v>64</v>
      </c>
      <c r="E162" s="37" t="s">
        <v>64</v>
      </c>
      <c r="F162" s="10" t="s">
        <v>113</v>
      </c>
      <c r="G162" s="26">
        <v>2</v>
      </c>
      <c r="H162" t="s">
        <v>58</v>
      </c>
      <c r="I162" s="28" t="s">
        <v>64</v>
      </c>
      <c r="J162" t="s">
        <v>429</v>
      </c>
    </row>
    <row r="163" spans="2:10" x14ac:dyDescent="0.2">
      <c r="B163" s="35" t="str">
        <f>IF(Totaaloverzicht!B163&gt;0,Totaaloverzicht!B163," ")</f>
        <v>Stengelverwijdering uit aar</v>
      </c>
      <c r="C163" s="10" t="s">
        <v>64</v>
      </c>
      <c r="D163" s="10" t="s">
        <v>64</v>
      </c>
      <c r="E163" s="37" t="s">
        <v>70</v>
      </c>
      <c r="F163" s="10" t="s">
        <v>113</v>
      </c>
      <c r="G163" s="26">
        <v>2</v>
      </c>
      <c r="H163" t="s">
        <v>58</v>
      </c>
      <c r="I163" s="28" t="s">
        <v>70</v>
      </c>
      <c r="J163" t="s">
        <v>429</v>
      </c>
    </row>
    <row r="164" spans="2:10" x14ac:dyDescent="0.2">
      <c r="B164" s="35" t="str">
        <f>IF(Totaaloverzicht!B164&gt;0,Totaaloverzicht!B164," ")</f>
        <v xml:space="preserve"> </v>
      </c>
      <c r="G164" s="26"/>
    </row>
    <row r="165" spans="2:10" x14ac:dyDescent="0.2">
      <c r="B165" s="15" t="str">
        <f>IF(Totaaloverzicht!B165&gt;0,Totaaloverzicht!B165," ")</f>
        <v>Droge stofgehalte </v>
      </c>
      <c r="G165" s="26"/>
    </row>
    <row r="166" spans="2:10" x14ac:dyDescent="0.2">
      <c r="B166" t="str">
        <f>IF(Totaaloverzicht!B166&gt;0,Totaaloverzicht!B166," ")</f>
        <v>Droge stofgehalte - minimaal</v>
      </c>
      <c r="C166" s="64">
        <v>0.8</v>
      </c>
      <c r="D166" s="64">
        <v>0.8</v>
      </c>
      <c r="E166" s="64">
        <v>0.8</v>
      </c>
      <c r="F166" s="10" t="s">
        <v>55</v>
      </c>
      <c r="G166" s="26">
        <v>3</v>
      </c>
      <c r="H166" t="s">
        <v>58</v>
      </c>
      <c r="I166" s="123">
        <v>0.8</v>
      </c>
      <c r="J166" t="s">
        <v>429</v>
      </c>
    </row>
    <row r="167" spans="2:10" x14ac:dyDescent="0.2">
      <c r="B167" t="str">
        <f>IF(Totaaloverzicht!B167&gt;0,Totaaloverzicht!B167," ")</f>
        <v>Droge stofgehalte - maximaal</v>
      </c>
      <c r="C167" s="64">
        <v>0.9</v>
      </c>
      <c r="D167" s="64">
        <v>0.9</v>
      </c>
      <c r="E167" s="64">
        <v>0.9</v>
      </c>
      <c r="F167" s="10" t="s">
        <v>55</v>
      </c>
      <c r="G167" s="26">
        <v>3</v>
      </c>
      <c r="H167" t="s">
        <v>58</v>
      </c>
      <c r="I167" s="123">
        <v>0.9</v>
      </c>
      <c r="J167" t="s">
        <v>429</v>
      </c>
    </row>
    <row r="168" spans="2:10" x14ac:dyDescent="0.2">
      <c r="B168" t="str">
        <f>IF(Totaaloverzicht!B168&gt;0,Totaaloverzicht!B168," ")</f>
        <v>Vochtgehalte - maximaal</v>
      </c>
      <c r="C168" s="64">
        <v>0.2</v>
      </c>
      <c r="D168" s="64">
        <v>0.2</v>
      </c>
      <c r="E168" s="64">
        <v>0.2</v>
      </c>
      <c r="F168" s="10" t="s">
        <v>55</v>
      </c>
      <c r="G168" s="26">
        <v>3</v>
      </c>
      <c r="H168" t="s">
        <v>58</v>
      </c>
      <c r="I168" s="123">
        <v>0.2</v>
      </c>
      <c r="J168" t="s">
        <v>429</v>
      </c>
    </row>
    <row r="169" spans="2:10" x14ac:dyDescent="0.2">
      <c r="B169" t="str">
        <f>IF(Totaaloverzicht!B169&gt;0,Totaaloverzicht!B169," ")</f>
        <v>Vochtgehalte - minimaal</v>
      </c>
      <c r="C169" s="64">
        <v>0.1</v>
      </c>
      <c r="D169" s="64">
        <v>0.1</v>
      </c>
      <c r="E169" s="64">
        <v>0.1</v>
      </c>
      <c r="F169" s="10" t="s">
        <v>55</v>
      </c>
      <c r="G169" s="26">
        <v>3</v>
      </c>
      <c r="H169" t="s">
        <v>58</v>
      </c>
      <c r="I169" s="123">
        <v>0.1</v>
      </c>
      <c r="J169" t="s">
        <v>429</v>
      </c>
    </row>
    <row r="170" spans="2:10" x14ac:dyDescent="0.2">
      <c r="B170" t="str">
        <f>IF(Totaaloverzicht!B170&gt;0,Totaaloverzicht!B170," ")</f>
        <v>Stofvorming tijdens drogen</v>
      </c>
      <c r="C170" s="67" t="s">
        <v>156</v>
      </c>
      <c r="D170" s="67" t="s">
        <v>156</v>
      </c>
      <c r="E170" s="67" t="s">
        <v>156</v>
      </c>
      <c r="F170" s="10" t="s">
        <v>55</v>
      </c>
      <c r="G170" s="26">
        <v>3</v>
      </c>
      <c r="H170" t="s">
        <v>58</v>
      </c>
      <c r="I170" s="123" t="s">
        <v>156</v>
      </c>
      <c r="J170" t="s">
        <v>429</v>
      </c>
    </row>
    <row r="171" spans="2:10" x14ac:dyDescent="0.2">
      <c r="B171" s="16" t="str">
        <f>IF(Totaaloverzicht!B171&gt;0,Totaaloverzicht!B171," ")</f>
        <v>Droogmethode</v>
      </c>
      <c r="C171" s="37" t="s">
        <v>282</v>
      </c>
      <c r="D171" s="37" t="s">
        <v>282</v>
      </c>
      <c r="E171" s="37" t="s">
        <v>282</v>
      </c>
      <c r="F171" s="10" t="s">
        <v>55</v>
      </c>
      <c r="G171" s="26">
        <v>3</v>
      </c>
      <c r="H171" t="s">
        <v>58</v>
      </c>
      <c r="I171" s="28" t="s">
        <v>282</v>
      </c>
      <c r="J171" t="s">
        <v>429</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105" t="s">
        <v>166</v>
      </c>
      <c r="D174" s="105" t="s">
        <v>166</v>
      </c>
      <c r="E174" s="105" t="s">
        <v>166</v>
      </c>
      <c r="F174" s="10" t="s">
        <v>55</v>
      </c>
      <c r="G174" s="26">
        <v>3</v>
      </c>
      <c r="H174" t="s">
        <v>58</v>
      </c>
      <c r="I174" s="104" t="s">
        <v>170</v>
      </c>
      <c r="J174" t="s">
        <v>429</v>
      </c>
    </row>
    <row r="175" spans="2:10" x14ac:dyDescent="0.2">
      <c r="B175" t="str">
        <f>IF(Totaaloverzicht!B175&gt;0,Totaaloverzicht!B175," ")</f>
        <v>Luchtvochtigheid - t.b.v. voorkoming schimmelvorming</v>
      </c>
      <c r="C175" s="93" t="s">
        <v>64</v>
      </c>
      <c r="D175" s="93" t="s">
        <v>64</v>
      </c>
      <c r="E175" s="93" t="s">
        <v>64</v>
      </c>
      <c r="F175" s="10" t="s">
        <v>55</v>
      </c>
      <c r="G175" s="26">
        <v>3</v>
      </c>
      <c r="H175" t="s">
        <v>58</v>
      </c>
      <c r="I175" s="104" t="s">
        <v>172</v>
      </c>
      <c r="J175" t="s">
        <v>429</v>
      </c>
    </row>
    <row r="176" spans="2:10" x14ac:dyDescent="0.2">
      <c r="B176" t="str">
        <f>IF(Totaaloverzicht!B176&gt;0,Totaaloverzicht!B176," ")</f>
        <v>Stofvorming tijdens opslag droog materiaal</v>
      </c>
      <c r="C176" s="67" t="s">
        <v>156</v>
      </c>
      <c r="D176" s="67" t="s">
        <v>156</v>
      </c>
      <c r="E176" s="67" t="s">
        <v>156</v>
      </c>
      <c r="F176" s="10" t="s">
        <v>55</v>
      </c>
      <c r="G176" s="26">
        <v>3</v>
      </c>
      <c r="H176" t="s">
        <v>58</v>
      </c>
      <c r="I176" s="104" t="s">
        <v>156</v>
      </c>
      <c r="J176" t="s">
        <v>429</v>
      </c>
    </row>
    <row r="177" spans="2:10" x14ac:dyDescent="0.2">
      <c r="B177" t="str">
        <f>IF(Totaaloverzicht!B177&gt;0,Totaaloverzicht!B177," ")</f>
        <v>Opslagmethode - t.b.v. behoud vezels</v>
      </c>
      <c r="C177" s="62" t="s">
        <v>165</v>
      </c>
      <c r="D177" s="62" t="s">
        <v>165</v>
      </c>
      <c r="E177" s="62" t="s">
        <v>165</v>
      </c>
      <c r="F177" s="10" t="s">
        <v>55</v>
      </c>
      <c r="G177" s="26">
        <v>3</v>
      </c>
      <c r="H177" t="s">
        <v>58</v>
      </c>
      <c r="I177" s="28" t="s">
        <v>165</v>
      </c>
      <c r="J177" t="s">
        <v>429</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37">
        <v>100</v>
      </c>
      <c r="D180" s="37">
        <v>100</v>
      </c>
      <c r="E180" s="10">
        <v>100</v>
      </c>
      <c r="F180" s="10" t="s">
        <v>55</v>
      </c>
      <c r="G180" s="26">
        <v>3</v>
      </c>
      <c r="H180" t="s">
        <v>58</v>
      </c>
      <c r="I180" s="28">
        <v>100</v>
      </c>
      <c r="J180" t="s">
        <v>429</v>
      </c>
    </row>
    <row r="181" spans="2:10" x14ac:dyDescent="0.2">
      <c r="B181" t="str">
        <f>IF(Totaaloverzicht!B181&gt;0,Totaaloverzicht!B181," ")</f>
        <v>Lengte fracties - mm - maximaal</v>
      </c>
      <c r="C181" s="37">
        <v>500</v>
      </c>
      <c r="D181" s="37">
        <v>500</v>
      </c>
      <c r="E181" s="10">
        <v>500</v>
      </c>
      <c r="F181" s="10" t="s">
        <v>55</v>
      </c>
      <c r="G181" s="26">
        <v>3</v>
      </c>
      <c r="H181" t="s">
        <v>58</v>
      </c>
      <c r="I181" s="28">
        <v>500</v>
      </c>
      <c r="J181" t="s">
        <v>429</v>
      </c>
    </row>
    <row r="182" spans="2:10" x14ac:dyDescent="0.2">
      <c r="B182" t="str">
        <f>IF(Totaaloverzicht!B182&gt;0,Totaaloverzicht!B182," ")</f>
        <v>Breedte fracties - mm</v>
      </c>
      <c r="C182" s="67" t="s">
        <v>281</v>
      </c>
      <c r="D182" s="67" t="s">
        <v>281</v>
      </c>
      <c r="E182" s="67" t="s">
        <v>281</v>
      </c>
      <c r="F182" s="10" t="s">
        <v>55</v>
      </c>
      <c r="G182" s="26">
        <v>3</v>
      </c>
      <c r="H182" t="s">
        <v>58</v>
      </c>
      <c r="I182" s="113" t="s">
        <v>281</v>
      </c>
      <c r="J182" t="s">
        <v>429</v>
      </c>
    </row>
    <row r="183" spans="2:10" x14ac:dyDescent="0.2">
      <c r="B183" t="str">
        <f>IF(Totaaloverzicht!B183&gt;0,Totaaloverzicht!B183," ")</f>
        <v>Diameter fracties - mm</v>
      </c>
      <c r="C183" s="67" t="s">
        <v>281</v>
      </c>
      <c r="D183" s="67" t="s">
        <v>281</v>
      </c>
      <c r="E183" s="67" t="s">
        <v>281</v>
      </c>
      <c r="F183" s="10" t="s">
        <v>55</v>
      </c>
      <c r="G183" s="26">
        <v>3</v>
      </c>
      <c r="H183" t="s">
        <v>58</v>
      </c>
      <c r="I183" s="113" t="s">
        <v>281</v>
      </c>
      <c r="J183" t="s">
        <v>429</v>
      </c>
    </row>
    <row r="184" spans="2:10" x14ac:dyDescent="0.2">
      <c r="B184" t="str">
        <f>IF(Totaaloverzicht!B184&gt;0,Totaaloverzicht!B184," ")</f>
        <v>Lengte-diameter verhouding fracties</v>
      </c>
      <c r="C184" s="67" t="s">
        <v>281</v>
      </c>
      <c r="D184" s="67" t="s">
        <v>281</v>
      </c>
      <c r="E184" s="67" t="s">
        <v>281</v>
      </c>
      <c r="F184" s="10" t="s">
        <v>55</v>
      </c>
      <c r="G184" s="26">
        <v>3</v>
      </c>
      <c r="H184" t="s">
        <v>58</v>
      </c>
      <c r="I184" s="113" t="s">
        <v>281</v>
      </c>
      <c r="J184" t="s">
        <v>429</v>
      </c>
    </row>
    <row r="185" spans="2:10" x14ac:dyDescent="0.2">
      <c r="B185" t="str">
        <f>IF(Totaaloverzicht!B185&gt;0,Totaaloverzicht!B185," ")</f>
        <v>Verdeling deeltjesgrootte</v>
      </c>
      <c r="C185" s="67" t="s">
        <v>281</v>
      </c>
      <c r="D185" s="67" t="s">
        <v>281</v>
      </c>
      <c r="E185" s="67" t="s">
        <v>281</v>
      </c>
      <c r="F185" s="10" t="s">
        <v>55</v>
      </c>
      <c r="G185" s="26">
        <v>3</v>
      </c>
      <c r="H185" t="s">
        <v>58</v>
      </c>
      <c r="I185" s="113" t="s">
        <v>281</v>
      </c>
      <c r="J185" t="s">
        <v>429</v>
      </c>
    </row>
    <row r="186" spans="2:10" x14ac:dyDescent="0.2">
      <c r="B186" t="str">
        <f>IF(Totaaloverzicht!B186&gt;0,Totaaloverzicht!B186," ")</f>
        <v>Haksel/maal/zeef/snij-methoden</v>
      </c>
      <c r="C186" s="67" t="s">
        <v>282</v>
      </c>
      <c r="D186" s="67" t="s">
        <v>282</v>
      </c>
      <c r="E186" s="67" t="s">
        <v>282</v>
      </c>
      <c r="F186" s="10" t="s">
        <v>55</v>
      </c>
      <c r="G186" s="26">
        <v>3</v>
      </c>
      <c r="H186" t="s">
        <v>58</v>
      </c>
      <c r="I186" s="113" t="s">
        <v>282</v>
      </c>
      <c r="J186" t="s">
        <v>429</v>
      </c>
    </row>
    <row r="187" spans="2:10" x14ac:dyDescent="0.2">
      <c r="B187" t="str">
        <f>IF(Totaaloverzicht!B187&gt;0,Totaaloverzicht!B187," ")</f>
        <v>Stofvorming tijdens hakselen/malen/zeven/snijden</v>
      </c>
      <c r="C187" s="67" t="s">
        <v>156</v>
      </c>
      <c r="D187" s="67" t="s">
        <v>156</v>
      </c>
      <c r="E187" s="67" t="s">
        <v>156</v>
      </c>
      <c r="F187" s="10" t="s">
        <v>55</v>
      </c>
      <c r="G187" s="26">
        <v>3</v>
      </c>
      <c r="H187" t="s">
        <v>58</v>
      </c>
      <c r="I187" s="113" t="s">
        <v>156</v>
      </c>
      <c r="J187" t="s">
        <v>429</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67" t="s">
        <v>64</v>
      </c>
      <c r="D190" s="67" t="s">
        <v>64</v>
      </c>
      <c r="E190" s="67" t="s">
        <v>64</v>
      </c>
      <c r="F190" s="10" t="s">
        <v>55</v>
      </c>
      <c r="G190" s="26">
        <v>5</v>
      </c>
      <c r="H190" t="s">
        <v>58</v>
      </c>
      <c r="I190" s="28" t="s">
        <v>64</v>
      </c>
      <c r="J190" t="s">
        <v>429</v>
      </c>
    </row>
    <row r="191" spans="2:10" x14ac:dyDescent="0.2">
      <c r="B191" t="str">
        <f>IF(Totaaloverzicht!B191&gt;0,Totaaloverzicht!B191," ")</f>
        <v>Eiwitverwijdering - methode</v>
      </c>
      <c r="C191" s="67" t="s">
        <v>64</v>
      </c>
      <c r="D191" s="67" t="s">
        <v>64</v>
      </c>
      <c r="E191" s="67" t="s">
        <v>64</v>
      </c>
      <c r="F191" s="10" t="s">
        <v>55</v>
      </c>
      <c r="G191" s="26">
        <v>5</v>
      </c>
      <c r="H191" t="s">
        <v>58</v>
      </c>
      <c r="I191" s="28" t="s">
        <v>64</v>
      </c>
      <c r="J191" t="s">
        <v>429</v>
      </c>
    </row>
    <row r="192" spans="2:10" x14ac:dyDescent="0.2">
      <c r="B192" t="str">
        <f>IF(Totaaloverzicht!B192&gt;0,Totaaloverzicht!B192," ")</f>
        <v>Zetmeelverwijdering</v>
      </c>
      <c r="C192" s="67" t="s">
        <v>64</v>
      </c>
      <c r="D192" s="67" t="s">
        <v>64</v>
      </c>
      <c r="E192" s="67" t="s">
        <v>64</v>
      </c>
      <c r="F192" s="10" t="s">
        <v>55</v>
      </c>
      <c r="G192" s="26">
        <v>5</v>
      </c>
      <c r="H192" t="s">
        <v>58</v>
      </c>
      <c r="I192" s="28" t="s">
        <v>64</v>
      </c>
      <c r="J192" t="s">
        <v>429</v>
      </c>
    </row>
    <row r="193" spans="2:20" x14ac:dyDescent="0.2">
      <c r="B193" t="str">
        <f>IF(Totaaloverzicht!B193&gt;0,Totaaloverzicht!B193," ")</f>
        <v>Zetmeelverwijdering - methode</v>
      </c>
      <c r="C193" s="67" t="s">
        <v>64</v>
      </c>
      <c r="D193" s="67" t="s">
        <v>64</v>
      </c>
      <c r="E193" s="67" t="s">
        <v>64</v>
      </c>
      <c r="F193" s="10" t="s">
        <v>55</v>
      </c>
      <c r="G193" s="26">
        <v>5</v>
      </c>
      <c r="H193" t="s">
        <v>58</v>
      </c>
      <c r="I193" s="28" t="s">
        <v>64</v>
      </c>
      <c r="J193" t="s">
        <v>429</v>
      </c>
    </row>
    <row r="194" spans="2:20" x14ac:dyDescent="0.2">
      <c r="B194" t="str">
        <f>IF(Totaaloverzicht!B194&gt;0,Totaaloverzicht!B194," ")</f>
        <v>Cellulose ontsluiting</v>
      </c>
      <c r="C194" s="10" t="s">
        <v>74</v>
      </c>
      <c r="D194" s="10" t="s">
        <v>74</v>
      </c>
      <c r="E194" s="10" t="s">
        <v>74</v>
      </c>
      <c r="F194" s="10" t="s">
        <v>55</v>
      </c>
      <c r="G194" s="26">
        <v>5</v>
      </c>
      <c r="H194" t="s">
        <v>58</v>
      </c>
      <c r="I194" s="28" t="s">
        <v>74</v>
      </c>
      <c r="J194" t="s">
        <v>429</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10" t="s">
        <v>165</v>
      </c>
      <c r="D197" s="10" t="s">
        <v>165</v>
      </c>
      <c r="E197" s="10" t="s">
        <v>165</v>
      </c>
      <c r="F197" s="10" t="s">
        <v>55</v>
      </c>
      <c r="G197" s="26">
        <v>3</v>
      </c>
      <c r="H197" t="s">
        <v>58</v>
      </c>
      <c r="I197" s="55" t="s">
        <v>567</v>
      </c>
      <c r="J197" t="s">
        <v>429</v>
      </c>
    </row>
    <row r="198" spans="2:20" x14ac:dyDescent="0.2">
      <c r="B198" t="str">
        <f>IF(Totaaloverzicht!B198&gt;0,Totaaloverzicht!B198," ")</f>
        <v>Leverwijze - alternatief</v>
      </c>
      <c r="C198" s="10" t="s">
        <v>66</v>
      </c>
      <c r="D198" s="10" t="s">
        <v>66</v>
      </c>
      <c r="E198" s="10" t="s">
        <v>66</v>
      </c>
      <c r="F198" s="10" t="s">
        <v>55</v>
      </c>
      <c r="G198" s="26">
        <v>3</v>
      </c>
      <c r="H198" t="s">
        <v>58</v>
      </c>
      <c r="I198" s="28" t="s">
        <v>66</v>
      </c>
      <c r="J198" t="s">
        <v>429</v>
      </c>
    </row>
    <row r="199" spans="2:20" x14ac:dyDescent="0.2">
      <c r="B199" t="str">
        <f>IF(Totaaloverzicht!B199&gt;0,Totaaloverzicht!B199," ")</f>
        <v>Luchtdicht</v>
      </c>
      <c r="C199" s="10" t="s">
        <v>74</v>
      </c>
      <c r="D199" s="10" t="s">
        <v>74</v>
      </c>
      <c r="E199" s="10" t="s">
        <v>74</v>
      </c>
      <c r="F199" s="10" t="s">
        <v>55</v>
      </c>
      <c r="G199" s="26">
        <v>4</v>
      </c>
      <c r="H199" t="s">
        <v>58</v>
      </c>
      <c r="I199" s="28" t="s">
        <v>74</v>
      </c>
      <c r="J199" t="s">
        <v>429</v>
      </c>
    </row>
    <row r="200" spans="2:20" x14ac:dyDescent="0.2">
      <c r="B200" t="str">
        <f>IF(Totaaloverzicht!B200&gt;0,Totaaloverzicht!B200," ")</f>
        <v>Luchtdicht - methode</v>
      </c>
      <c r="C200" s="10" t="s">
        <v>64</v>
      </c>
      <c r="D200" s="10" t="s">
        <v>64</v>
      </c>
      <c r="E200" s="10" t="s">
        <v>64</v>
      </c>
      <c r="F200" s="10" t="s">
        <v>55</v>
      </c>
      <c r="G200" s="26">
        <v>5</v>
      </c>
      <c r="H200" t="s">
        <v>58</v>
      </c>
      <c r="I200" s="28" t="s">
        <v>64</v>
      </c>
      <c r="J200" t="s">
        <v>429</v>
      </c>
    </row>
    <row r="201" spans="2:20" x14ac:dyDescent="0.2">
      <c r="B201" t="str">
        <f>IF(Totaaloverzicht!B201&gt;0,Totaaloverzicht!B201," ")</f>
        <v>Dichtheid bij levering</v>
      </c>
      <c r="C201" s="37" t="s">
        <v>176</v>
      </c>
      <c r="D201" s="37" t="s">
        <v>176</v>
      </c>
      <c r="E201" s="37" t="s">
        <v>176</v>
      </c>
      <c r="F201" s="10" t="s">
        <v>55</v>
      </c>
      <c r="G201" s="26">
        <v>3</v>
      </c>
      <c r="H201" t="s">
        <v>58</v>
      </c>
      <c r="I201" s="28" t="s">
        <v>176</v>
      </c>
      <c r="J201" t="s">
        <v>429</v>
      </c>
    </row>
    <row r="202" spans="2:20" x14ac:dyDescent="0.2">
      <c r="B202" s="61" t="str">
        <f>IF(Totaaloverzicht!B202&gt;0,Totaaloverzicht!B202," ")</f>
        <v>Stofvorming tijdens transport</v>
      </c>
      <c r="C202" s="67" t="s">
        <v>156</v>
      </c>
      <c r="D202" s="67" t="s">
        <v>156</v>
      </c>
      <c r="E202" s="67" t="s">
        <v>156</v>
      </c>
      <c r="F202" s="10" t="s">
        <v>55</v>
      </c>
      <c r="G202" s="26">
        <v>5</v>
      </c>
      <c r="H202" t="s">
        <v>58</v>
      </c>
      <c r="I202" s="28" t="s">
        <v>156</v>
      </c>
      <c r="J202" t="s">
        <v>429</v>
      </c>
    </row>
    <row r="203" spans="2:20" x14ac:dyDescent="0.2">
      <c r="B203" s="61" t="str">
        <f>IF(Totaaloverzicht!B203&gt;0,Totaaloverzicht!B203," ")</f>
        <v>Stofvorming bij lossen</v>
      </c>
      <c r="C203" s="67" t="s">
        <v>156</v>
      </c>
      <c r="D203" s="67" t="s">
        <v>156</v>
      </c>
      <c r="E203" s="67" t="s">
        <v>156</v>
      </c>
      <c r="F203" s="10" t="s">
        <v>55</v>
      </c>
      <c r="G203" s="26">
        <v>5</v>
      </c>
      <c r="H203" t="s">
        <v>58</v>
      </c>
      <c r="I203" s="28" t="s">
        <v>156</v>
      </c>
      <c r="J203" t="s">
        <v>429</v>
      </c>
    </row>
    <row r="204" spans="2:20" x14ac:dyDescent="0.2">
      <c r="B204" s="61" t="str">
        <f>IF(Totaaloverzicht!B204&gt;0,Totaaloverzicht!B204," ")</f>
        <v>Free flowing (geen hinder/brugvorming in trechter)</v>
      </c>
      <c r="C204" s="67" t="s">
        <v>64</v>
      </c>
      <c r="D204" s="67" t="s">
        <v>64</v>
      </c>
      <c r="E204" s="67" t="s">
        <v>64</v>
      </c>
      <c r="F204" s="10" t="s">
        <v>55</v>
      </c>
      <c r="G204" s="26">
        <v>5</v>
      </c>
      <c r="H204" t="s">
        <v>58</v>
      </c>
      <c r="I204" s="28" t="s">
        <v>64</v>
      </c>
      <c r="J204" t="s">
        <v>429</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23"/>
      <c r="G206" s="12"/>
      <c r="H206" s="14"/>
      <c r="I206" s="103"/>
      <c r="J206" s="12"/>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10" t="s">
        <v>286</v>
      </c>
      <c r="D208" s="10" t="s">
        <v>286</v>
      </c>
      <c r="E208" s="10" t="s">
        <v>286</v>
      </c>
      <c r="F208" s="10" t="s">
        <v>55</v>
      </c>
      <c r="G208" s="26">
        <v>5</v>
      </c>
      <c r="H208" t="s">
        <v>58</v>
      </c>
      <c r="I208" s="28" t="s">
        <v>286</v>
      </c>
      <c r="J208" t="s">
        <v>429</v>
      </c>
    </row>
    <row r="209" spans="2:10" x14ac:dyDescent="0.2">
      <c r="B209" t="str">
        <f>IF(Totaaloverzicht!B209&gt;0,Totaaloverzicht!B209," ")</f>
        <v>(d.m.v. opslag in plant + vernatten veen)</v>
      </c>
    </row>
    <row r="210" spans="2:10" x14ac:dyDescent="0.2">
      <c r="B210" t="str">
        <f>IF(Totaaloverzicht!B210&gt;0,Totaaloverzicht!B210," ")</f>
        <v xml:space="preserve"> </v>
      </c>
    </row>
    <row r="211" spans="2:10" x14ac:dyDescent="0.2">
      <c r="B211" t="str">
        <f>IF(Totaaloverzicht!B211&gt;0,Totaaloverzicht!B211," ")</f>
        <v>Besparing uitstoot CO2 - in oogst &amp; verwerking</v>
      </c>
      <c r="C211" s="10" t="s">
        <v>286</v>
      </c>
      <c r="D211" s="10" t="s">
        <v>286</v>
      </c>
      <c r="E211" s="10" t="s">
        <v>286</v>
      </c>
      <c r="F211" s="10" t="s">
        <v>55</v>
      </c>
      <c r="G211" s="26">
        <v>5</v>
      </c>
      <c r="H211" t="s">
        <v>58</v>
      </c>
      <c r="I211" s="28" t="s">
        <v>286</v>
      </c>
      <c r="J211" t="s">
        <v>429</v>
      </c>
    </row>
    <row r="212" spans="2:10" x14ac:dyDescent="0.2">
      <c r="B212" t="str">
        <f>IF(Totaaloverzicht!B212&gt;0,Totaaloverzicht!B212," ")</f>
        <v xml:space="preserve"> </v>
      </c>
    </row>
    <row r="213" spans="2:10" x14ac:dyDescent="0.2">
      <c r="B213" t="str">
        <f>IF(Totaaloverzicht!B213&gt;0,Totaaloverzicht!B213," ")</f>
        <v>Vermijding bodemdaling</v>
      </c>
      <c r="C213" s="10" t="s">
        <v>286</v>
      </c>
      <c r="D213" s="10" t="s">
        <v>286</v>
      </c>
      <c r="E213" s="10" t="s">
        <v>286</v>
      </c>
      <c r="F213" s="10" t="s">
        <v>55</v>
      </c>
      <c r="G213" s="26">
        <v>5</v>
      </c>
      <c r="H213" t="s">
        <v>58</v>
      </c>
      <c r="I213" s="28" t="s">
        <v>286</v>
      </c>
      <c r="J213" t="s">
        <v>429</v>
      </c>
    </row>
    <row r="214" spans="2:10" x14ac:dyDescent="0.2">
      <c r="B214" t="str">
        <f>IF(Totaaloverzicht!B214&gt;0,Totaaloverzicht!B214," ")</f>
        <v xml:space="preserve"> </v>
      </c>
    </row>
    <row r="215" spans="2:10" x14ac:dyDescent="0.2">
      <c r="B215" t="str">
        <f>IF(Totaaloverzicht!B215&gt;0,Totaaloverzicht!B215," ")</f>
        <v>Biodiversiteitswinst</v>
      </c>
      <c r="C215" s="10" t="s">
        <v>286</v>
      </c>
      <c r="D215" s="10" t="s">
        <v>286</v>
      </c>
      <c r="E215" s="10" t="s">
        <v>286</v>
      </c>
      <c r="F215" s="10" t="s">
        <v>55</v>
      </c>
      <c r="G215" s="26">
        <v>5</v>
      </c>
      <c r="H215" t="s">
        <v>58</v>
      </c>
      <c r="I215" s="28" t="s">
        <v>286</v>
      </c>
      <c r="J215" t="s">
        <v>429</v>
      </c>
    </row>
    <row r="216" spans="2:10" x14ac:dyDescent="0.2">
      <c r="B216" t="str">
        <f>IF(Totaaloverzicht!B216&gt;0,Totaaloverzicht!B216," ")</f>
        <v>Landschapsherstel</v>
      </c>
      <c r="C216" s="10" t="s">
        <v>286</v>
      </c>
      <c r="D216" s="10" t="s">
        <v>286</v>
      </c>
      <c r="E216" s="10" t="s">
        <v>286</v>
      </c>
      <c r="F216" s="10" t="s">
        <v>55</v>
      </c>
      <c r="G216" s="26">
        <v>5</v>
      </c>
      <c r="H216" t="s">
        <v>58</v>
      </c>
      <c r="I216" s="28" t="s">
        <v>286</v>
      </c>
      <c r="J216" t="s">
        <v>429</v>
      </c>
    </row>
    <row r="217" spans="2:10" x14ac:dyDescent="0.2">
      <c r="B217" t="str">
        <f>IF(Totaaloverzicht!B217&gt;0,Totaaloverzicht!B217," ")</f>
        <v xml:space="preserve"> </v>
      </c>
    </row>
    <row r="218" spans="2:10" x14ac:dyDescent="0.2">
      <c r="B218" t="str">
        <f>IF(Totaaloverzicht!B218&gt;0,Totaaloverzicht!B218," ")</f>
        <v>Uitmijnen bodem</v>
      </c>
      <c r="C218" s="10" t="s">
        <v>286</v>
      </c>
      <c r="D218" s="10" t="s">
        <v>286</v>
      </c>
      <c r="E218" s="10" t="s">
        <v>286</v>
      </c>
      <c r="F218" s="10" t="s">
        <v>55</v>
      </c>
      <c r="G218" s="26">
        <v>5</v>
      </c>
      <c r="H218" t="s">
        <v>58</v>
      </c>
      <c r="I218" s="28" t="s">
        <v>286</v>
      </c>
      <c r="J218" t="s">
        <v>429</v>
      </c>
    </row>
    <row r="219" spans="2:10" x14ac:dyDescent="0.2">
      <c r="B219" t="str">
        <f>IF(Totaaloverzicht!B219&gt;0,Totaaloverzicht!B219," ")</f>
        <v>Zuivering oppervlakte- &amp; grondwater</v>
      </c>
      <c r="C219" s="10" t="s">
        <v>286</v>
      </c>
      <c r="D219" s="10" t="s">
        <v>286</v>
      </c>
      <c r="E219" s="10" t="s">
        <v>286</v>
      </c>
      <c r="F219" s="10" t="s">
        <v>55</v>
      </c>
      <c r="G219" s="26">
        <v>5</v>
      </c>
      <c r="H219" t="s">
        <v>58</v>
      </c>
      <c r="I219" s="28" t="s">
        <v>286</v>
      </c>
      <c r="J219" t="s">
        <v>429</v>
      </c>
    </row>
    <row r="220" spans="2:10" x14ac:dyDescent="0.2">
      <c r="B220" t="str">
        <f>IF(Totaaloverzicht!B220&gt;0,Totaaloverzicht!B220," ")</f>
        <v xml:space="preserve"> </v>
      </c>
    </row>
    <row r="221" spans="2:10" x14ac:dyDescent="0.2">
      <c r="B221" t="str">
        <f>IF(Totaaloverzicht!B221&gt;0,Totaaloverzicht!B221," ")</f>
        <v>Waterbuffering - tegen droogte</v>
      </c>
      <c r="C221" s="10" t="s">
        <v>286</v>
      </c>
      <c r="D221" s="10" t="s">
        <v>286</v>
      </c>
      <c r="E221" s="10" t="s">
        <v>286</v>
      </c>
      <c r="F221" s="10" t="s">
        <v>55</v>
      </c>
      <c r="G221" s="26">
        <v>5</v>
      </c>
      <c r="H221" t="s">
        <v>58</v>
      </c>
      <c r="I221" s="28" t="s">
        <v>286</v>
      </c>
      <c r="J221" t="s">
        <v>429</v>
      </c>
    </row>
    <row r="222" spans="2:10" x14ac:dyDescent="0.2">
      <c r="B222" t="str">
        <f>IF(Totaaloverzicht!B222&gt;0,Totaaloverzicht!B222," ")</f>
        <v xml:space="preserve"> </v>
      </c>
    </row>
    <row r="223" spans="2:10" x14ac:dyDescent="0.2">
      <c r="B223" t="str">
        <f>IF(Totaaloverzicht!B223&gt;0,Totaaloverzicht!B223," ")</f>
        <v xml:space="preserve"> </v>
      </c>
    </row>
    <row r="224" spans="2:10" x14ac:dyDescent="0.2">
      <c r="B224" t="str">
        <f>IF(Totaaloverzicht!B224&gt;0,Totaaloverzicht!B224," ")</f>
        <v xml:space="preserve"> </v>
      </c>
    </row>
    <row r="225" spans="2:2" x14ac:dyDescent="0.2">
      <c r="B225" s="27" t="str">
        <f>IF(Totaaloverzicht!B225&gt;0,Totaaloverzicht!B225," ")</f>
        <v>Noot:</v>
      </c>
    </row>
    <row r="226" spans="2:2" x14ac:dyDescent="0.2">
      <c r="B226" t="str">
        <f>IF(Totaaloverzicht!B226&gt;0,Totaaloverzicht!B226," ")</f>
        <v>*In dit overzicht wordt met stengel de verdichte stengel bedoeld waaraan de aar groeit. Met blad worden zowel de bladeren rond de verdichte stengel bedoeld, alsmede de bladeren die losstaan.</v>
      </c>
    </row>
    <row r="227" spans="2:2" x14ac:dyDescent="0.2">
      <c r="B227" t="str">
        <f>IF(Totaaloverzicht!B227&gt;0,Totaaloverzicht!B227," ")</f>
        <v xml:space="preserve"> </v>
      </c>
    </row>
    <row r="228" spans="2:2" x14ac:dyDescent="0.2">
      <c r="B228" t="str">
        <f>IF(Totaaloverzicht!B228&gt;0,Totaaloverzicht!B228," ")</f>
        <v xml:space="preserve"> </v>
      </c>
    </row>
    <row r="229" spans="2:2" x14ac:dyDescent="0.2">
      <c r="B229" t="str">
        <f>IF(Totaaloverzicht!B229&gt;0,Totaaloverzicht!B229," ")</f>
        <v xml:space="preserve"> </v>
      </c>
    </row>
    <row r="230" spans="2:2" x14ac:dyDescent="0.2">
      <c r="B230" t="str">
        <f>IF(Totaaloverzicht!B230&gt;0,Totaaloverzicht!B230," ")</f>
        <v xml:space="preserve"> </v>
      </c>
    </row>
    <row r="231" spans="2:2" x14ac:dyDescent="0.2">
      <c r="B231" t="str">
        <f>IF(Totaaloverzicht!B231&gt;0,Totaaloverzicht!B231," ")</f>
        <v xml:space="preserve"> </v>
      </c>
    </row>
    <row r="232" spans="2:2" x14ac:dyDescent="0.2">
      <c r="B232" t="str">
        <f>IF(Totaaloverzicht!B232&gt;0,Totaaloverzicht!B232," ")</f>
        <v xml:space="preserve"> </v>
      </c>
    </row>
    <row r="233" spans="2:2" x14ac:dyDescent="0.2">
      <c r="B233" t="str">
        <f>IF(Totaaloverzicht!B233&gt;0,Totaaloverzicht!B233," ")</f>
        <v xml:space="preserve"> </v>
      </c>
    </row>
    <row r="234" spans="2:2" x14ac:dyDescent="0.2">
      <c r="B234" t="str">
        <f>IF(Totaaloverzicht!B234&gt;0,Totaaloverzicht!B234," ")</f>
        <v xml:space="preserve"> </v>
      </c>
    </row>
    <row r="235" spans="2:2" x14ac:dyDescent="0.2">
      <c r="B235" t="str">
        <f>IF(Totaaloverzicht!B235&gt;0,Totaaloverzicht!B235," ")</f>
        <v xml:space="preserve"> </v>
      </c>
    </row>
    <row r="236" spans="2:2" x14ac:dyDescent="0.2">
      <c r="B236" t="str">
        <f>IF(Totaaloverzicht!B236&gt;0,Totaaloverzicht!B236," ")</f>
        <v xml:space="preserve"> </v>
      </c>
    </row>
    <row r="237" spans="2:2" x14ac:dyDescent="0.2">
      <c r="B237" t="str">
        <f>IF(Totaaloverzicht!B237&gt;0,Totaaloverzicht!B237," ")</f>
        <v xml:space="preserve"> </v>
      </c>
    </row>
    <row r="238" spans="2:2" x14ac:dyDescent="0.2">
      <c r="B238" t="str">
        <f>IF(Totaaloverzicht!B238&gt;0,Totaaloverzicht!B238," ")</f>
        <v xml:space="preserve"> </v>
      </c>
    </row>
    <row r="239" spans="2:2" x14ac:dyDescent="0.2">
      <c r="B239" t="str">
        <f>IF(Totaaloverzicht!B239&gt;0,Totaaloverzicht!B239," ")</f>
        <v xml:space="preserve"> </v>
      </c>
    </row>
    <row r="240" spans="2:2" x14ac:dyDescent="0.2">
      <c r="B240" t="str">
        <f>IF(Totaaloverzicht!B240&gt;0,Totaaloverzicht!B240," ")</f>
        <v xml:space="preserve"> </v>
      </c>
    </row>
    <row r="241" spans="2:2" x14ac:dyDescent="0.2">
      <c r="B241" t="str">
        <f>IF(Totaaloverzicht!B241&gt;0,Totaaloverzicht!B241," ")</f>
        <v xml:space="preserve"> </v>
      </c>
    </row>
    <row r="242" spans="2:2" x14ac:dyDescent="0.2">
      <c r="B242" t="str">
        <f>IF(Totaaloverzicht!B242&gt;0,Totaaloverzicht!B242," ")</f>
        <v xml:space="preserve"> </v>
      </c>
    </row>
    <row r="243" spans="2:2" x14ac:dyDescent="0.2">
      <c r="B243" t="str">
        <f>IF(Totaaloverzicht!B243&gt;0,Totaaloverzicht!B243," ")</f>
        <v xml:space="preserve"> </v>
      </c>
    </row>
    <row r="244" spans="2:2" x14ac:dyDescent="0.2">
      <c r="B244" t="str">
        <f>IF(Totaaloverzicht!B244&gt;0,Totaaloverzicht!B244," ")</f>
        <v xml:space="preserve"> </v>
      </c>
    </row>
    <row r="245" spans="2:2" x14ac:dyDescent="0.2">
      <c r="B245" t="str">
        <f>IF(Totaaloverzicht!B245&gt;0,Totaaloverzicht!B245," ")</f>
        <v xml:space="preserve"> </v>
      </c>
    </row>
    <row r="246" spans="2:2" x14ac:dyDescent="0.2">
      <c r="B246" t="str">
        <f>IF(Totaaloverzicht!B246&gt;0,Totaaloverzicht!B246," ")</f>
        <v xml:space="preserve"> </v>
      </c>
    </row>
    <row r="247" spans="2:2" x14ac:dyDescent="0.2">
      <c r="B247" t="str">
        <f>IF(Totaaloverzicht!B247&gt;0,Totaaloverzicht!B247," ")</f>
        <v xml:space="preserve"> </v>
      </c>
    </row>
    <row r="248" spans="2:2" x14ac:dyDescent="0.2">
      <c r="B248" t="str">
        <f>IF(Totaaloverzicht!B248&gt;0,Totaaloverzicht!B248," ")</f>
        <v xml:space="preserve"> </v>
      </c>
    </row>
    <row r="249" spans="2:2" x14ac:dyDescent="0.2">
      <c r="B249" t="str">
        <f>IF(Totaaloverzicht!B249&gt;0,Totaaloverzicht!B249," ")</f>
        <v xml:space="preserve"> </v>
      </c>
    </row>
    <row r="250" spans="2:2" x14ac:dyDescent="0.2">
      <c r="B250" t="str">
        <f>IF(Totaaloverzicht!B250&gt;0,Totaaloverzicht!B250," ")</f>
        <v xml:space="preserve"> </v>
      </c>
    </row>
    <row r="251" spans="2:2" x14ac:dyDescent="0.2">
      <c r="B251" t="str">
        <f>IF(Totaaloverzicht!B251&gt;0,Totaaloverzicht!B251," ")</f>
        <v xml:space="preserve"> </v>
      </c>
    </row>
    <row r="252" spans="2:2" x14ac:dyDescent="0.2">
      <c r="B252" t="str">
        <f>IF(Totaaloverzicht!B252&gt;0,Totaaloverzicht!B252," ")</f>
        <v xml:space="preserve"> </v>
      </c>
    </row>
    <row r="253" spans="2:2" x14ac:dyDescent="0.2">
      <c r="B253" t="str">
        <f>IF(Totaaloverzicht!B253&gt;0,Totaaloverzicht!B253," ")</f>
        <v xml:space="preserve"> </v>
      </c>
    </row>
    <row r="254" spans="2:2" x14ac:dyDescent="0.2">
      <c r="B254" t="str">
        <f>IF(Totaaloverzicht!B254&gt;0,Totaaloverzicht!B254," ")</f>
        <v xml:space="preserve"> </v>
      </c>
    </row>
    <row r="255" spans="2:2" x14ac:dyDescent="0.2">
      <c r="B255" t="str">
        <f>IF(Totaaloverzicht!B255&gt;0,Totaaloverzicht!B255," ")</f>
        <v xml:space="preserve"> </v>
      </c>
    </row>
    <row r="256" spans="2:2" x14ac:dyDescent="0.2">
      <c r="B256" t="str">
        <f>IF(Totaaloverzicht!B256&gt;0,Totaaloverzicht!B256," ")</f>
        <v xml:space="preserve"> </v>
      </c>
    </row>
    <row r="257" spans="2:2" x14ac:dyDescent="0.2">
      <c r="B257" t="str">
        <f>IF(Totaaloverzicht!B257&gt;0,Totaaloverzicht!B257," ")</f>
        <v xml:space="preserve"> </v>
      </c>
    </row>
    <row r="258" spans="2:2" x14ac:dyDescent="0.2">
      <c r="B258" t="str">
        <f>IF(Totaaloverzicht!B258&gt;0,Totaaloverzicht!B258," ")</f>
        <v xml:space="preserve"> </v>
      </c>
    </row>
    <row r="259" spans="2:2" x14ac:dyDescent="0.2">
      <c r="B259" t="str">
        <f>IF(Totaaloverzicht!B259&gt;0,Totaaloverzicht!B259," ")</f>
        <v xml:space="preserve"> </v>
      </c>
    </row>
    <row r="260" spans="2:2" x14ac:dyDescent="0.2">
      <c r="B260" t="str">
        <f>IF(Totaaloverzicht!B260&gt;0,Totaaloverzicht!B260," ")</f>
        <v xml:space="preserve"> </v>
      </c>
    </row>
    <row r="261" spans="2:2" x14ac:dyDescent="0.2">
      <c r="B261" t="str">
        <f>IF(Totaaloverzicht!B261&gt;0,Totaaloverzicht!B261," ")</f>
        <v xml:space="preserve"> </v>
      </c>
    </row>
    <row r="262" spans="2:2" x14ac:dyDescent="0.2">
      <c r="B262" t="str">
        <f>IF(Totaaloverzicht!B262&gt;0,Totaaloverzicht!B262," ")</f>
        <v xml:space="preserve"> </v>
      </c>
    </row>
    <row r="263" spans="2:2" x14ac:dyDescent="0.2">
      <c r="B263" t="str">
        <f>IF(Totaaloverzicht!B263&gt;0,Totaaloverzicht!B263," ")</f>
        <v xml:space="preserve"> </v>
      </c>
    </row>
  </sheetData>
  <mergeCells count="1">
    <mergeCell ref="F4:G4"/>
  </mergeCells>
  <phoneticPr fontId="7" type="noConversion"/>
  <conditionalFormatting sqref="G123 G113:G114 G121 G117 G83:G84 G91:G94">
    <cfRule type="iconSet" priority="117">
      <iconSet showValue="0">
        <cfvo type="percent" val="0"/>
        <cfvo type="num" val="2"/>
        <cfvo type="num" val="3"/>
      </iconSet>
    </cfRule>
  </conditionalFormatting>
  <conditionalFormatting sqref="G160 G143 G188:G189 G164:G169 G179 G205 G195:G196 G172">
    <cfRule type="iconSet" priority="118">
      <iconSet showValue="0">
        <cfvo type="percent" val="0"/>
        <cfvo type="num" val="2"/>
        <cfvo type="num" val="3"/>
      </iconSet>
    </cfRule>
  </conditionalFormatting>
  <conditionalFormatting sqref="G197:G201">
    <cfRule type="iconSet" priority="116">
      <iconSet showValue="0">
        <cfvo type="percent" val="0"/>
        <cfvo type="num" val="2"/>
        <cfvo type="num" val="3"/>
      </iconSet>
    </cfRule>
  </conditionalFormatting>
  <conditionalFormatting sqref="G95:G100">
    <cfRule type="iconSet" priority="115">
      <iconSet showValue="0">
        <cfvo type="percent" val="0"/>
        <cfvo type="num" val="2"/>
        <cfvo type="num" val="3"/>
      </iconSet>
    </cfRule>
  </conditionalFormatting>
  <conditionalFormatting sqref="G101:G103">
    <cfRule type="iconSet" priority="114">
      <iconSet showValue="0">
        <cfvo type="percent" val="0"/>
        <cfvo type="num" val="2"/>
        <cfvo type="num" val="3"/>
      </iconSet>
    </cfRule>
  </conditionalFormatting>
  <conditionalFormatting sqref="G180:G181">
    <cfRule type="iconSet" priority="113">
      <iconSet showValue="0">
        <cfvo type="percent" val="0"/>
        <cfvo type="num" val="2"/>
        <cfvo type="num" val="3"/>
      </iconSet>
    </cfRule>
  </conditionalFormatting>
  <conditionalFormatting sqref="G8:G21 G56:G59 G32:G33 G44:G45 G23:G24 G36:G39 G68:G69">
    <cfRule type="iconSet" priority="156">
      <iconSet showValue="0">
        <cfvo type="percent" val="0"/>
        <cfvo type="num" val="2"/>
        <cfvo type="num" val="3"/>
      </iconSet>
    </cfRule>
  </conditionalFormatting>
  <conditionalFormatting sqref="G149">
    <cfRule type="iconSet" priority="183">
      <iconSet showValue="0">
        <cfvo type="percent" val="0"/>
        <cfvo type="num" val="2"/>
        <cfvo type="num" val="3"/>
      </iconSet>
    </cfRule>
  </conditionalFormatting>
  <conditionalFormatting sqref="G161:G163">
    <cfRule type="iconSet" priority="92">
      <iconSet showValue="0">
        <cfvo type="percent" val="0"/>
        <cfvo type="num" val="2"/>
        <cfvo type="num" val="3"/>
      </iconSet>
    </cfRule>
  </conditionalFormatting>
  <conditionalFormatting sqref="G25:G27">
    <cfRule type="iconSet" priority="91">
      <iconSet showValue="0">
        <cfvo type="percent" val="0"/>
        <cfvo type="num" val="2"/>
        <cfvo type="num" val="3"/>
      </iconSet>
    </cfRule>
  </conditionalFormatting>
  <conditionalFormatting sqref="G47:G48 G50:G51">
    <cfRule type="iconSet" priority="90">
      <iconSet showValue="0">
        <cfvo type="percent" val="0"/>
        <cfvo type="num" val="2"/>
        <cfvo type="num" val="3"/>
      </iconSet>
    </cfRule>
  </conditionalFormatting>
  <conditionalFormatting sqref="G52">
    <cfRule type="iconSet" priority="89">
      <iconSet showValue="0">
        <cfvo type="percent" val="0"/>
        <cfvo type="num" val="2"/>
        <cfvo type="num" val="3"/>
      </iconSet>
    </cfRule>
  </conditionalFormatting>
  <conditionalFormatting sqref="G30">
    <cfRule type="iconSet" priority="88">
      <iconSet showValue="0">
        <cfvo type="percent" val="0"/>
        <cfvo type="num" val="2"/>
        <cfvo type="num" val="3"/>
      </iconSet>
    </cfRule>
  </conditionalFormatting>
  <conditionalFormatting sqref="G40">
    <cfRule type="iconSet" priority="87">
      <iconSet showValue="0">
        <cfvo type="percent" val="0"/>
        <cfvo type="num" val="2"/>
        <cfvo type="num" val="3"/>
      </iconSet>
    </cfRule>
  </conditionalFormatting>
  <conditionalFormatting sqref="G41:G43">
    <cfRule type="iconSet" priority="86">
      <iconSet showValue="0">
        <cfvo type="percent" val="0"/>
        <cfvo type="num" val="2"/>
        <cfvo type="num" val="3"/>
      </iconSet>
    </cfRule>
  </conditionalFormatting>
  <conditionalFormatting sqref="G104:G112">
    <cfRule type="iconSet" priority="85">
      <iconSet showValue="0">
        <cfvo type="percent" val="0"/>
        <cfvo type="num" val="2"/>
        <cfvo type="num" val="3"/>
      </iconSet>
    </cfRule>
  </conditionalFormatting>
  <conditionalFormatting sqref="G115:G116">
    <cfRule type="iconSet" priority="84">
      <iconSet showValue="0">
        <cfvo type="percent" val="0"/>
        <cfvo type="num" val="2"/>
        <cfvo type="num" val="3"/>
      </iconSet>
    </cfRule>
  </conditionalFormatting>
  <conditionalFormatting sqref="G119:G120">
    <cfRule type="iconSet" priority="83">
      <iconSet showValue="0">
        <cfvo type="percent" val="0"/>
        <cfvo type="num" val="2"/>
        <cfvo type="num" val="3"/>
      </iconSet>
    </cfRule>
  </conditionalFormatting>
  <conditionalFormatting sqref="G135:G140">
    <cfRule type="iconSet" priority="82">
      <iconSet showValue="0">
        <cfvo type="percent" val="0"/>
        <cfvo type="num" val="2"/>
        <cfvo type="num" val="3"/>
      </iconSet>
    </cfRule>
  </conditionalFormatting>
  <conditionalFormatting sqref="G131:G132">
    <cfRule type="iconSet" priority="81">
      <iconSet showValue="0">
        <cfvo type="percent" val="0"/>
        <cfvo type="num" val="2"/>
        <cfvo type="num" val="3"/>
      </iconSet>
    </cfRule>
  </conditionalFormatting>
  <conditionalFormatting sqref="G151:G155">
    <cfRule type="iconSet" priority="80">
      <iconSet showValue="0">
        <cfvo type="percent" val="0"/>
        <cfvo type="num" val="2"/>
        <cfvo type="num" val="3"/>
      </iconSet>
    </cfRule>
  </conditionalFormatting>
  <conditionalFormatting sqref="G158">
    <cfRule type="iconSet" priority="79">
      <iconSet showValue="0">
        <cfvo type="percent" val="0"/>
        <cfvo type="num" val="2"/>
        <cfvo type="num" val="3"/>
      </iconSet>
    </cfRule>
  </conditionalFormatting>
  <conditionalFormatting sqref="G148">
    <cfRule type="iconSet" priority="75">
      <iconSet showValue="0">
        <cfvo type="percent" val="0"/>
        <cfvo type="num" val="2"/>
        <cfvo type="num" val="3"/>
      </iconSet>
    </cfRule>
  </conditionalFormatting>
  <conditionalFormatting sqref="G145">
    <cfRule type="iconSet" priority="74">
      <iconSet showValue="0">
        <cfvo type="percent" val="0"/>
        <cfvo type="num" val="2"/>
        <cfvo type="num" val="3"/>
      </iconSet>
    </cfRule>
  </conditionalFormatting>
  <conditionalFormatting sqref="G157">
    <cfRule type="iconSet" priority="73">
      <iconSet showValue="0">
        <cfvo type="percent" val="0"/>
        <cfvo type="num" val="2"/>
        <cfvo type="num" val="3"/>
      </iconSet>
    </cfRule>
  </conditionalFormatting>
  <conditionalFormatting sqref="G156">
    <cfRule type="iconSet" priority="72">
      <iconSet showValue="0">
        <cfvo type="percent" val="0"/>
        <cfvo type="num" val="2"/>
        <cfvo type="num" val="3"/>
      </iconSet>
    </cfRule>
  </conditionalFormatting>
  <conditionalFormatting sqref="G174:G175 G177">
    <cfRule type="iconSet" priority="71">
      <iconSet showValue="0">
        <cfvo type="percent" val="0"/>
        <cfvo type="num" val="2"/>
        <cfvo type="num" val="3"/>
      </iconSet>
    </cfRule>
  </conditionalFormatting>
  <conditionalFormatting sqref="G178">
    <cfRule type="iconSet" priority="208">
      <iconSet showValue="0">
        <cfvo type="percent" val="0"/>
        <cfvo type="num" val="2"/>
        <cfvo type="num" val="3"/>
      </iconSet>
    </cfRule>
  </conditionalFormatting>
  <conditionalFormatting sqref="G194">
    <cfRule type="iconSet" priority="67">
      <iconSet showValue="0">
        <cfvo type="percent" val="0"/>
        <cfvo type="num" val="2"/>
        <cfvo type="num" val="3"/>
      </iconSet>
    </cfRule>
  </conditionalFormatting>
  <conditionalFormatting sqref="G22">
    <cfRule type="iconSet" priority="66">
      <iconSet showValue="0">
        <cfvo type="percent" val="0"/>
        <cfvo type="num" val="2"/>
        <cfvo type="num" val="3"/>
      </iconSet>
    </cfRule>
  </conditionalFormatting>
  <conditionalFormatting sqref="G28">
    <cfRule type="iconSet" priority="65">
      <iconSet showValue="0">
        <cfvo type="percent" val="0"/>
        <cfvo type="num" val="2"/>
        <cfvo type="num" val="3"/>
      </iconSet>
    </cfRule>
  </conditionalFormatting>
  <conditionalFormatting sqref="G29">
    <cfRule type="iconSet" priority="64">
      <iconSet showValue="0">
        <cfvo type="percent" val="0"/>
        <cfvo type="num" val="2"/>
        <cfvo type="num" val="3"/>
      </iconSet>
    </cfRule>
  </conditionalFormatting>
  <conditionalFormatting sqref="G31">
    <cfRule type="iconSet" priority="63">
      <iconSet showValue="0">
        <cfvo type="percent" val="0"/>
        <cfvo type="num" val="2"/>
        <cfvo type="num" val="3"/>
      </iconSet>
    </cfRule>
  </conditionalFormatting>
  <conditionalFormatting sqref="G34:G35">
    <cfRule type="iconSet" priority="62">
      <iconSet showValue="0">
        <cfvo type="percent" val="0"/>
        <cfvo type="num" val="2"/>
        <cfvo type="num" val="3"/>
      </iconSet>
    </cfRule>
  </conditionalFormatting>
  <conditionalFormatting sqref="G46">
    <cfRule type="iconSet" priority="61">
      <iconSet showValue="0">
        <cfvo type="percent" val="0"/>
        <cfvo type="num" val="2"/>
        <cfvo type="num" val="3"/>
      </iconSet>
    </cfRule>
  </conditionalFormatting>
  <conditionalFormatting sqref="G49">
    <cfRule type="iconSet" priority="60">
      <iconSet showValue="0">
        <cfvo type="percent" val="0"/>
        <cfvo type="num" val="2"/>
        <cfvo type="num" val="3"/>
      </iconSet>
    </cfRule>
  </conditionalFormatting>
  <conditionalFormatting sqref="G53">
    <cfRule type="iconSet" priority="59">
      <iconSet showValue="0">
        <cfvo type="percent" val="0"/>
        <cfvo type="num" val="2"/>
        <cfvo type="num" val="3"/>
      </iconSet>
    </cfRule>
  </conditionalFormatting>
  <conditionalFormatting sqref="G54">
    <cfRule type="iconSet" priority="58">
      <iconSet showValue="0">
        <cfvo type="percent" val="0"/>
        <cfvo type="num" val="2"/>
        <cfvo type="num" val="3"/>
      </iconSet>
    </cfRule>
  </conditionalFormatting>
  <conditionalFormatting sqref="G55">
    <cfRule type="iconSet" priority="57">
      <iconSet showValue="0">
        <cfvo type="percent" val="0"/>
        <cfvo type="num" val="2"/>
        <cfvo type="num" val="3"/>
      </iconSet>
    </cfRule>
  </conditionalFormatting>
  <conditionalFormatting sqref="G60">
    <cfRule type="iconSet" priority="56">
      <iconSet showValue="0">
        <cfvo type="percent" val="0"/>
        <cfvo type="num" val="2"/>
        <cfvo type="num" val="3"/>
      </iconSet>
    </cfRule>
  </conditionalFormatting>
  <conditionalFormatting sqref="G61">
    <cfRule type="iconSet" priority="55">
      <iconSet showValue="0">
        <cfvo type="percent" val="0"/>
        <cfvo type="num" val="2"/>
        <cfvo type="num" val="3"/>
      </iconSet>
    </cfRule>
  </conditionalFormatting>
  <conditionalFormatting sqref="G64">
    <cfRule type="iconSet" priority="54">
      <iconSet showValue="0">
        <cfvo type="percent" val="0"/>
        <cfvo type="num" val="2"/>
        <cfvo type="num" val="3"/>
      </iconSet>
    </cfRule>
  </conditionalFormatting>
  <conditionalFormatting sqref="G62">
    <cfRule type="iconSet" priority="53">
      <iconSet showValue="0">
        <cfvo type="percent" val="0"/>
        <cfvo type="num" val="2"/>
        <cfvo type="num" val="3"/>
      </iconSet>
    </cfRule>
  </conditionalFormatting>
  <conditionalFormatting sqref="G63">
    <cfRule type="iconSet" priority="52">
      <iconSet showValue="0">
        <cfvo type="percent" val="0"/>
        <cfvo type="num" val="2"/>
        <cfvo type="num" val="3"/>
      </iconSet>
    </cfRule>
  </conditionalFormatting>
  <conditionalFormatting sqref="G65">
    <cfRule type="iconSet" priority="51">
      <iconSet showValue="0">
        <cfvo type="percent" val="0"/>
        <cfvo type="num" val="2"/>
        <cfvo type="num" val="3"/>
      </iconSet>
    </cfRule>
  </conditionalFormatting>
  <conditionalFormatting sqref="G66">
    <cfRule type="iconSet" priority="50">
      <iconSet showValue="0">
        <cfvo type="percent" val="0"/>
        <cfvo type="num" val="2"/>
        <cfvo type="num" val="3"/>
      </iconSet>
    </cfRule>
  </conditionalFormatting>
  <conditionalFormatting sqref="G67">
    <cfRule type="iconSet" priority="49">
      <iconSet showValue="0">
        <cfvo type="percent" val="0"/>
        <cfvo type="num" val="2"/>
        <cfvo type="num" val="3"/>
      </iconSet>
    </cfRule>
  </conditionalFormatting>
  <conditionalFormatting sqref="G72">
    <cfRule type="iconSet" priority="48">
      <iconSet showValue="0">
        <cfvo type="percent" val="0"/>
        <cfvo type="num" val="2"/>
        <cfvo type="num" val="3"/>
      </iconSet>
    </cfRule>
  </conditionalFormatting>
  <conditionalFormatting sqref="G71">
    <cfRule type="iconSet" priority="46">
      <iconSet showValue="0">
        <cfvo type="percent" val="0"/>
        <cfvo type="num" val="2"/>
        <cfvo type="num" val="3"/>
      </iconSet>
    </cfRule>
  </conditionalFormatting>
  <conditionalFormatting sqref="G70">
    <cfRule type="iconSet" priority="45">
      <iconSet showValue="0">
        <cfvo type="percent" val="0"/>
        <cfvo type="num" val="2"/>
        <cfvo type="num" val="3"/>
      </iconSet>
    </cfRule>
  </conditionalFormatting>
  <conditionalFormatting sqref="G74">
    <cfRule type="iconSet" priority="44">
      <iconSet showValue="0">
        <cfvo type="percent" val="0"/>
        <cfvo type="num" val="2"/>
        <cfvo type="num" val="3"/>
      </iconSet>
    </cfRule>
  </conditionalFormatting>
  <conditionalFormatting sqref="G73">
    <cfRule type="iconSet" priority="43">
      <iconSet showValue="0">
        <cfvo type="percent" val="0"/>
        <cfvo type="num" val="2"/>
        <cfvo type="num" val="3"/>
      </iconSet>
    </cfRule>
  </conditionalFormatting>
  <conditionalFormatting sqref="G76">
    <cfRule type="iconSet" priority="42">
      <iconSet showValue="0">
        <cfvo type="percent" val="0"/>
        <cfvo type="num" val="2"/>
        <cfvo type="num" val="3"/>
      </iconSet>
    </cfRule>
  </conditionalFormatting>
  <conditionalFormatting sqref="G75">
    <cfRule type="iconSet" priority="41">
      <iconSet showValue="0">
        <cfvo type="percent" val="0"/>
        <cfvo type="num" val="2"/>
        <cfvo type="num" val="3"/>
      </iconSet>
    </cfRule>
  </conditionalFormatting>
  <conditionalFormatting sqref="G78">
    <cfRule type="iconSet" priority="40">
      <iconSet showValue="0">
        <cfvo type="percent" val="0"/>
        <cfvo type="num" val="2"/>
        <cfvo type="num" val="3"/>
      </iconSet>
    </cfRule>
  </conditionalFormatting>
  <conditionalFormatting sqref="G77">
    <cfRule type="iconSet" priority="39">
      <iconSet showValue="0">
        <cfvo type="percent" val="0"/>
        <cfvo type="num" val="2"/>
        <cfvo type="num" val="3"/>
      </iconSet>
    </cfRule>
  </conditionalFormatting>
  <conditionalFormatting sqref="G80">
    <cfRule type="iconSet" priority="38">
      <iconSet showValue="0">
        <cfvo type="percent" val="0"/>
        <cfvo type="num" val="2"/>
        <cfvo type="num" val="3"/>
      </iconSet>
    </cfRule>
  </conditionalFormatting>
  <conditionalFormatting sqref="G79">
    <cfRule type="iconSet" priority="37">
      <iconSet showValue="0">
        <cfvo type="percent" val="0"/>
        <cfvo type="num" val="2"/>
        <cfvo type="num" val="3"/>
      </iconSet>
    </cfRule>
  </conditionalFormatting>
  <conditionalFormatting sqref="G82">
    <cfRule type="iconSet" priority="36">
      <iconSet showValue="0">
        <cfvo type="percent" val="0"/>
        <cfvo type="num" val="2"/>
        <cfvo type="num" val="3"/>
      </iconSet>
    </cfRule>
  </conditionalFormatting>
  <conditionalFormatting sqref="G81">
    <cfRule type="iconSet" priority="35">
      <iconSet showValue="0">
        <cfvo type="percent" val="0"/>
        <cfvo type="num" val="2"/>
        <cfvo type="num" val="3"/>
      </iconSet>
    </cfRule>
  </conditionalFormatting>
  <conditionalFormatting sqref="G125">
    <cfRule type="iconSet" priority="34">
      <iconSet showValue="0">
        <cfvo type="percent" val="0"/>
        <cfvo type="num" val="2"/>
        <cfvo type="num" val="3"/>
      </iconSet>
    </cfRule>
  </conditionalFormatting>
  <conditionalFormatting sqref="G126">
    <cfRule type="iconSet" priority="33">
      <iconSet showValue="0">
        <cfvo type="percent" val="0"/>
        <cfvo type="num" val="2"/>
        <cfvo type="num" val="3"/>
      </iconSet>
    </cfRule>
  </conditionalFormatting>
  <conditionalFormatting sqref="G127">
    <cfRule type="iconSet" priority="32">
      <iconSet showValue="0">
        <cfvo type="percent" val="0"/>
        <cfvo type="num" val="2"/>
        <cfvo type="num" val="3"/>
      </iconSet>
    </cfRule>
  </conditionalFormatting>
  <conditionalFormatting sqref="G128">
    <cfRule type="iconSet" priority="31">
      <iconSet showValue="0">
        <cfvo type="percent" val="0"/>
        <cfvo type="num" val="2"/>
        <cfvo type="num" val="3"/>
      </iconSet>
    </cfRule>
  </conditionalFormatting>
  <conditionalFormatting sqref="G124">
    <cfRule type="iconSet" priority="30">
      <iconSet showValue="0">
        <cfvo type="percent" val="0"/>
        <cfvo type="num" val="2"/>
        <cfvo type="num" val="3"/>
      </iconSet>
    </cfRule>
  </conditionalFormatting>
  <conditionalFormatting sqref="G170">
    <cfRule type="iconSet" priority="29">
      <iconSet showValue="0">
        <cfvo type="percent" val="0"/>
        <cfvo type="num" val="2"/>
        <cfvo type="num" val="3"/>
      </iconSet>
    </cfRule>
  </conditionalFormatting>
  <conditionalFormatting sqref="G171">
    <cfRule type="iconSet" priority="28">
      <iconSet showValue="0">
        <cfvo type="percent" val="0"/>
        <cfvo type="num" val="2"/>
        <cfvo type="num" val="3"/>
      </iconSet>
    </cfRule>
  </conditionalFormatting>
  <conditionalFormatting sqref="G146">
    <cfRule type="iconSet" priority="27">
      <iconSet showValue="0">
        <cfvo type="percent" val="0"/>
        <cfvo type="num" val="2"/>
        <cfvo type="num" val="3"/>
      </iconSet>
    </cfRule>
  </conditionalFormatting>
  <conditionalFormatting sqref="G147">
    <cfRule type="iconSet" priority="26">
      <iconSet showValue="0">
        <cfvo type="percent" val="0"/>
        <cfvo type="num" val="2"/>
        <cfvo type="num" val="3"/>
      </iconSet>
    </cfRule>
  </conditionalFormatting>
  <conditionalFormatting sqref="G176">
    <cfRule type="iconSet" priority="25">
      <iconSet showValue="0">
        <cfvo type="percent" val="0"/>
        <cfvo type="num" val="2"/>
        <cfvo type="num" val="3"/>
      </iconSet>
    </cfRule>
  </conditionalFormatting>
  <conditionalFormatting sqref="G182:G183">
    <cfRule type="iconSet" priority="24">
      <iconSet showValue="0">
        <cfvo type="percent" val="0"/>
        <cfvo type="num" val="2"/>
        <cfvo type="num" val="3"/>
      </iconSet>
    </cfRule>
  </conditionalFormatting>
  <conditionalFormatting sqref="G184:G185">
    <cfRule type="iconSet" priority="23">
      <iconSet showValue="0">
        <cfvo type="percent" val="0"/>
        <cfvo type="num" val="2"/>
        <cfvo type="num" val="3"/>
      </iconSet>
    </cfRule>
  </conditionalFormatting>
  <conditionalFormatting sqref="G186:G187">
    <cfRule type="iconSet" priority="22">
      <iconSet showValue="0">
        <cfvo type="percent" val="0"/>
        <cfvo type="num" val="2"/>
        <cfvo type="num" val="3"/>
      </iconSet>
    </cfRule>
  </conditionalFormatting>
  <conditionalFormatting sqref="G190">
    <cfRule type="iconSet" priority="21">
      <iconSet showValue="0">
        <cfvo type="percent" val="0"/>
        <cfvo type="num" val="2"/>
        <cfvo type="num" val="3"/>
      </iconSet>
    </cfRule>
  </conditionalFormatting>
  <conditionalFormatting sqref="G191">
    <cfRule type="iconSet" priority="20">
      <iconSet showValue="0">
        <cfvo type="percent" val="0"/>
        <cfvo type="num" val="2"/>
        <cfvo type="num" val="3"/>
      </iconSet>
    </cfRule>
  </conditionalFormatting>
  <conditionalFormatting sqref="G192">
    <cfRule type="iconSet" priority="19">
      <iconSet showValue="0">
        <cfvo type="percent" val="0"/>
        <cfvo type="num" val="2"/>
        <cfvo type="num" val="3"/>
      </iconSet>
    </cfRule>
  </conditionalFormatting>
  <conditionalFormatting sqref="G193">
    <cfRule type="iconSet" priority="18">
      <iconSet showValue="0">
        <cfvo type="percent" val="0"/>
        <cfvo type="num" val="2"/>
        <cfvo type="num" val="3"/>
      </iconSet>
    </cfRule>
  </conditionalFormatting>
  <conditionalFormatting sqref="G202">
    <cfRule type="iconSet" priority="17">
      <iconSet showValue="0">
        <cfvo type="percent" val="0"/>
        <cfvo type="num" val="2"/>
        <cfvo type="num" val="3"/>
      </iconSet>
    </cfRule>
  </conditionalFormatting>
  <conditionalFormatting sqref="G203">
    <cfRule type="iconSet" priority="16">
      <iconSet showValue="0">
        <cfvo type="percent" val="0"/>
        <cfvo type="num" val="2"/>
        <cfvo type="num" val="3"/>
      </iconSet>
    </cfRule>
  </conditionalFormatting>
  <conditionalFormatting sqref="G204">
    <cfRule type="iconSet" priority="15">
      <iconSet showValue="0">
        <cfvo type="percent" val="0"/>
        <cfvo type="num" val="2"/>
        <cfvo type="num" val="3"/>
      </iconSet>
    </cfRule>
  </conditionalFormatting>
  <conditionalFormatting sqref="G208">
    <cfRule type="iconSet" priority="14">
      <iconSet showValue="0">
        <cfvo type="percent" val="0"/>
        <cfvo type="num" val="2"/>
        <cfvo type="num" val="3"/>
      </iconSet>
    </cfRule>
  </conditionalFormatting>
  <conditionalFormatting sqref="G211">
    <cfRule type="iconSet" priority="13">
      <iconSet showValue="0">
        <cfvo type="percent" val="0"/>
        <cfvo type="num" val="2"/>
        <cfvo type="num" val="3"/>
      </iconSet>
    </cfRule>
  </conditionalFormatting>
  <conditionalFormatting sqref="G213">
    <cfRule type="iconSet" priority="12">
      <iconSet showValue="0">
        <cfvo type="percent" val="0"/>
        <cfvo type="num" val="2"/>
        <cfvo type="num" val="3"/>
      </iconSet>
    </cfRule>
  </conditionalFormatting>
  <conditionalFormatting sqref="G215">
    <cfRule type="iconSet" priority="11">
      <iconSet showValue="0">
        <cfvo type="percent" val="0"/>
        <cfvo type="num" val="2"/>
        <cfvo type="num" val="3"/>
      </iconSet>
    </cfRule>
  </conditionalFormatting>
  <conditionalFormatting sqref="G216">
    <cfRule type="iconSet" priority="10">
      <iconSet showValue="0">
        <cfvo type="percent" val="0"/>
        <cfvo type="num" val="2"/>
        <cfvo type="num" val="3"/>
      </iconSet>
    </cfRule>
  </conditionalFormatting>
  <conditionalFormatting sqref="G218">
    <cfRule type="iconSet" priority="9">
      <iconSet showValue="0">
        <cfvo type="percent" val="0"/>
        <cfvo type="num" val="2"/>
        <cfvo type="num" val="3"/>
      </iconSet>
    </cfRule>
  </conditionalFormatting>
  <conditionalFormatting sqref="G219">
    <cfRule type="iconSet" priority="8">
      <iconSet showValue="0">
        <cfvo type="percent" val="0"/>
        <cfvo type="num" val="2"/>
        <cfvo type="num" val="3"/>
      </iconSet>
    </cfRule>
  </conditionalFormatting>
  <conditionalFormatting sqref="G221">
    <cfRule type="iconSet" priority="7">
      <iconSet showValue="0">
        <cfvo type="percent" val="0"/>
        <cfvo type="num" val="2"/>
        <cfvo type="num" val="3"/>
      </iconSet>
    </cfRule>
  </conditionalFormatting>
  <conditionalFormatting sqref="G86">
    <cfRule type="iconSet" priority="6">
      <iconSet showValue="0">
        <cfvo type="percent" val="0"/>
        <cfvo type="num" val="2"/>
        <cfvo type="num" val="3"/>
      </iconSet>
    </cfRule>
  </conditionalFormatting>
  <conditionalFormatting sqref="G85">
    <cfRule type="iconSet" priority="5">
      <iconSet showValue="0">
        <cfvo type="percent" val="0"/>
        <cfvo type="num" val="2"/>
        <cfvo type="num" val="3"/>
      </iconSet>
    </cfRule>
  </conditionalFormatting>
  <conditionalFormatting sqref="G88">
    <cfRule type="iconSet" priority="4">
      <iconSet showValue="0">
        <cfvo type="percent" val="0"/>
        <cfvo type="num" val="2"/>
        <cfvo type="num" val="3"/>
      </iconSet>
    </cfRule>
  </conditionalFormatting>
  <conditionalFormatting sqref="G87">
    <cfRule type="iconSet" priority="3">
      <iconSet showValue="0">
        <cfvo type="percent" val="0"/>
        <cfvo type="num" val="2"/>
        <cfvo type="num" val="3"/>
      </iconSet>
    </cfRule>
  </conditionalFormatting>
  <conditionalFormatting sqref="G90">
    <cfRule type="iconSet" priority="2">
      <iconSet showValue="0">
        <cfvo type="percent" val="0"/>
        <cfvo type="num" val="2"/>
        <cfvo type="num" val="3"/>
      </iconSet>
    </cfRule>
  </conditionalFormatting>
  <conditionalFormatting sqref="G89">
    <cfRule type="iconSet" priority="1">
      <iconSet showValue="0">
        <cfvo type="percent" val="0"/>
        <cfvo type="num" val="2"/>
        <cfvo type="num" val="3"/>
      </iconSet>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E9120-6618-B84E-B660-E46570AF52EF}">
  <dimension ref="B2:T263"/>
  <sheetViews>
    <sheetView showGridLines="0" zoomScaleNormal="100" workbookViewId="0">
      <pane xSplit="2" ySplit="5" topLeftCell="C6" activePane="bottomRight" state="frozen"/>
      <selection pane="topRight" activeCell="C1" sqref="C1"/>
      <selection pane="bottomLeft" activeCell="A6" sqref="A6"/>
      <selection pane="bottomRight" activeCell="C86" sqref="C86"/>
    </sheetView>
  </sheetViews>
  <sheetFormatPr baseColWidth="10" defaultRowHeight="16" x14ac:dyDescent="0.2"/>
  <cols>
    <col min="1" max="1" width="5.83203125" customWidth="1"/>
    <col min="2" max="2" width="45" customWidth="1"/>
    <col min="3" max="5" width="18" style="10" bestFit="1" customWidth="1"/>
    <col min="6" max="6" width="13.6640625" customWidth="1"/>
    <col min="7" max="7" width="5.6640625" customWidth="1"/>
    <col min="8" max="8" width="17.83203125" style="24" customWidth="1"/>
    <col min="9" max="9" width="168" style="28" customWidth="1"/>
    <col min="10" max="10" width="33.5" bestFit="1" customWidth="1"/>
    <col min="11" max="11" width="28.1640625" bestFit="1" customWidth="1"/>
    <col min="12" max="12" width="14.33203125" style="32" bestFit="1" customWidth="1"/>
    <col min="13" max="13" width="15.6640625" bestFit="1" customWidth="1"/>
    <col min="14" max="14" width="34" bestFit="1" customWidth="1"/>
    <col min="15" max="15" width="14.33203125" style="32" bestFit="1" customWidth="1"/>
    <col min="16" max="16" width="15.6640625" bestFit="1" customWidth="1"/>
    <col min="17" max="17" width="15.6640625" customWidth="1"/>
  </cols>
  <sheetData>
    <row r="2" spans="2:20" ht="19" x14ac:dyDescent="0.25">
      <c r="B2" s="1" t="s">
        <v>689</v>
      </c>
      <c r="C2" s="19"/>
      <c r="D2" s="3"/>
      <c r="E2" s="19"/>
      <c r="F2" s="2"/>
      <c r="G2" s="2"/>
      <c r="H2" s="84"/>
      <c r="I2" s="101"/>
      <c r="J2" s="2"/>
      <c r="K2" s="4"/>
      <c r="L2" s="50"/>
      <c r="M2" s="2"/>
      <c r="N2" s="4"/>
      <c r="O2" s="50"/>
      <c r="P2" s="2"/>
      <c r="Q2" s="2"/>
      <c r="R2" s="2"/>
      <c r="S2" s="2"/>
      <c r="T2" s="2"/>
    </row>
    <row r="3" spans="2:20" x14ac:dyDescent="0.2">
      <c r="C3" s="37"/>
      <c r="D3" s="5"/>
      <c r="H3" s="85"/>
      <c r="K3" s="6"/>
      <c r="N3" s="6"/>
    </row>
    <row r="4" spans="2:20" x14ac:dyDescent="0.2">
      <c r="B4" s="7" t="str">
        <f>IF(Totaaloverzicht!B4&gt;0,Totaaloverzicht!B4," ")</f>
        <v>Onderdeel</v>
      </c>
      <c r="C4" s="60" t="s">
        <v>45</v>
      </c>
      <c r="D4" s="60" t="s">
        <v>46</v>
      </c>
      <c r="E4" s="60" t="s">
        <v>37</v>
      </c>
      <c r="F4" s="165" t="s">
        <v>99</v>
      </c>
      <c r="G4" s="165"/>
      <c r="H4" s="86" t="s">
        <v>101</v>
      </c>
      <c r="I4" s="102"/>
      <c r="J4" s="43"/>
      <c r="K4" s="43"/>
      <c r="L4" s="51"/>
      <c r="M4" s="43"/>
      <c r="N4" s="44"/>
      <c r="O4" s="54"/>
      <c r="P4" s="44"/>
      <c r="Q4" s="42" t="s">
        <v>98</v>
      </c>
      <c r="R4" s="9" t="s">
        <v>7</v>
      </c>
      <c r="S4" s="9" t="s">
        <v>8</v>
      </c>
      <c r="T4" s="9" t="s">
        <v>9</v>
      </c>
    </row>
    <row r="5" spans="2:20" x14ac:dyDescent="0.2">
      <c r="B5" t="str">
        <f>IF(Totaaloverzicht!B5&gt;0,Totaaloverzicht!B5," ")</f>
        <v xml:space="preserve"> </v>
      </c>
      <c r="C5" s="38"/>
      <c r="H5" s="87" t="s">
        <v>90</v>
      </c>
      <c r="I5" s="87" t="s">
        <v>1</v>
      </c>
      <c r="J5" s="45" t="s">
        <v>2</v>
      </c>
      <c r="K5" s="45" t="s">
        <v>91</v>
      </c>
      <c r="L5" s="45" t="s">
        <v>3</v>
      </c>
      <c r="M5" s="45" t="s">
        <v>4</v>
      </c>
      <c r="N5" s="46" t="s">
        <v>92</v>
      </c>
      <c r="O5" s="46" t="s">
        <v>5</v>
      </c>
      <c r="P5" s="46" t="s">
        <v>6</v>
      </c>
      <c r="Q5" s="32"/>
    </row>
    <row r="6" spans="2:20" x14ac:dyDescent="0.2">
      <c r="B6" t="str">
        <f>IF(Totaaloverzicht!B6&gt;0,Totaaloverzicht!B6," ")</f>
        <v xml:space="preserve"> </v>
      </c>
      <c r="C6" s="38"/>
      <c r="J6" s="32"/>
      <c r="M6" s="32"/>
      <c r="P6" s="32"/>
      <c r="Q6" s="32"/>
    </row>
    <row r="7" spans="2:20" x14ac:dyDescent="0.2">
      <c r="B7" s="11" t="str">
        <f>IF(Totaaloverzicht!B7&gt;0,Totaaloverzicht!B7," ")</f>
        <v>Teelt &amp; gewaseisen</v>
      </c>
      <c r="C7" s="21"/>
      <c r="D7" s="22"/>
      <c r="E7" s="21"/>
      <c r="F7" s="12"/>
      <c r="G7" s="12"/>
      <c r="H7" s="88"/>
      <c r="I7" s="103"/>
      <c r="J7" s="12"/>
      <c r="K7" s="14"/>
      <c r="L7" s="52"/>
      <c r="M7" s="12"/>
      <c r="N7" s="14"/>
      <c r="O7" s="52"/>
      <c r="P7" s="12"/>
      <c r="Q7" s="12"/>
      <c r="R7" s="12"/>
      <c r="S7" s="12"/>
      <c r="T7" s="12"/>
    </row>
    <row r="8" spans="2:20" x14ac:dyDescent="0.2">
      <c r="B8" t="str">
        <f>IF(Totaaloverzicht!B8&gt;0,Totaaloverzicht!B8," ")</f>
        <v xml:space="preserve"> </v>
      </c>
      <c r="G8" s="26"/>
    </row>
    <row r="9" spans="2:20" x14ac:dyDescent="0.2">
      <c r="B9" s="15" t="str">
        <f>IF(Totaaloverzicht!B9&gt;0,Totaaloverzicht!B9," ")</f>
        <v>Morfologie vezel &amp; vezelbundel</v>
      </c>
      <c r="G9" s="26"/>
      <c r="I9" s="65"/>
    </row>
    <row r="10" spans="2:20" x14ac:dyDescent="0.2">
      <c r="B10" t="str">
        <f>IF(Totaaloverzicht!B10&gt;0,Totaaloverzicht!B10," ")</f>
        <v xml:space="preserve"> </v>
      </c>
      <c r="G10" s="26"/>
      <c r="I10" s="65"/>
    </row>
    <row r="11" spans="2:20" x14ac:dyDescent="0.2">
      <c r="B11" s="27" t="str">
        <f>IF(Totaaloverzicht!B11&gt;0,Totaaloverzicht!B11," ")</f>
        <v>Vezelafmetingen</v>
      </c>
      <c r="G11" s="26"/>
      <c r="I11" s="65"/>
    </row>
    <row r="12" spans="2:20" x14ac:dyDescent="0.2">
      <c r="B12" t="str">
        <f>IF(Totaaloverzicht!B12&gt;0,Totaaloverzicht!B12," ")</f>
        <v>Lengte vezelbundel - mm</v>
      </c>
      <c r="C12" s="62" t="s">
        <v>401</v>
      </c>
      <c r="D12" s="62" t="s">
        <v>401</v>
      </c>
      <c r="E12" s="62" t="s">
        <v>401</v>
      </c>
      <c r="F12" s="62" t="s">
        <v>55</v>
      </c>
      <c r="G12" s="26">
        <v>3</v>
      </c>
      <c r="H12" s="65" t="s">
        <v>428</v>
      </c>
      <c r="I12" s="28" t="s">
        <v>427</v>
      </c>
      <c r="J12" t="s">
        <v>429</v>
      </c>
      <c r="K12" s="62"/>
    </row>
    <row r="13" spans="2:20" x14ac:dyDescent="0.2">
      <c r="B13" t="str">
        <f>IF(Totaaloverzicht!B13&gt;0,Totaaloverzicht!B13," ")</f>
        <v>Diameter vezelbundel - mm</v>
      </c>
      <c r="C13" s="62" t="s">
        <v>419</v>
      </c>
      <c r="D13" s="62" t="s">
        <v>419</v>
      </c>
      <c r="E13" s="62" t="s">
        <v>419</v>
      </c>
      <c r="F13" s="62" t="s">
        <v>55</v>
      </c>
      <c r="G13" s="26">
        <v>3</v>
      </c>
      <c r="H13" s="65" t="s">
        <v>428</v>
      </c>
      <c r="I13" s="104" t="s">
        <v>426</v>
      </c>
      <c r="J13" t="s">
        <v>429</v>
      </c>
    </row>
    <row r="14" spans="2:20" x14ac:dyDescent="0.2">
      <c r="B14" t="str">
        <f>IF(Totaaloverzicht!B14&gt;0,Totaaloverzicht!B14," ")</f>
        <v>Lengte-diameter verhouding vezelbundel</v>
      </c>
      <c r="C14" s="10" t="s">
        <v>420</v>
      </c>
      <c r="D14" s="10" t="s">
        <v>420</v>
      </c>
      <c r="E14" s="10" t="s">
        <v>420</v>
      </c>
      <c r="F14" s="62" t="s">
        <v>55</v>
      </c>
      <c r="G14" s="26">
        <v>3</v>
      </c>
      <c r="H14" s="65" t="s">
        <v>428</v>
      </c>
      <c r="I14" s="104" t="s">
        <v>421</v>
      </c>
      <c r="J14" t="s">
        <v>429</v>
      </c>
    </row>
    <row r="15" spans="2:20" x14ac:dyDescent="0.2">
      <c r="B15" t="str">
        <f>IF(Totaaloverzicht!B15&gt;0,Totaaloverzicht!B15," ")</f>
        <v>Lengte elementaire vezel - mm</v>
      </c>
      <c r="C15" s="62" t="s">
        <v>64</v>
      </c>
      <c r="D15" s="62" t="s">
        <v>64</v>
      </c>
      <c r="E15" s="62" t="s">
        <v>64</v>
      </c>
      <c r="F15" s="62" t="s">
        <v>55</v>
      </c>
      <c r="G15" s="26">
        <v>3</v>
      </c>
      <c r="H15" s="65" t="s">
        <v>428</v>
      </c>
      <c r="I15" s="104" t="s">
        <v>64</v>
      </c>
      <c r="J15" s="61" t="s">
        <v>429</v>
      </c>
    </row>
    <row r="16" spans="2:20" x14ac:dyDescent="0.2">
      <c r="B16" t="str">
        <f>IF(Totaaloverzicht!B16&gt;0,Totaaloverzicht!B16," ")</f>
        <v xml:space="preserve">Diameter elementaire vezel - mm </v>
      </c>
      <c r="C16" s="62" t="s">
        <v>64</v>
      </c>
      <c r="D16" s="62" t="s">
        <v>64</v>
      </c>
      <c r="E16" s="62" t="s">
        <v>64</v>
      </c>
      <c r="F16" s="62" t="s">
        <v>55</v>
      </c>
      <c r="G16" s="26">
        <v>3</v>
      </c>
      <c r="H16" s="65" t="s">
        <v>428</v>
      </c>
      <c r="I16" s="104" t="s">
        <v>64</v>
      </c>
      <c r="J16" s="61" t="s">
        <v>429</v>
      </c>
    </row>
    <row r="17" spans="2:10" x14ac:dyDescent="0.2">
      <c r="B17" t="str">
        <f>IF(Totaaloverzicht!B17&gt;0,Totaaloverzicht!B17," ")</f>
        <v>Lengte-diameter verhouding elementaire vezel</v>
      </c>
      <c r="C17" s="62" t="s">
        <v>64</v>
      </c>
      <c r="D17" s="62" t="s">
        <v>64</v>
      </c>
      <c r="E17" s="62" t="s">
        <v>64</v>
      </c>
      <c r="F17" s="62" t="s">
        <v>55</v>
      </c>
      <c r="G17" s="26">
        <v>3</v>
      </c>
      <c r="H17" s="65" t="s">
        <v>428</v>
      </c>
      <c r="I17" s="104" t="s">
        <v>64</v>
      </c>
      <c r="J17" s="61" t="s">
        <v>429</v>
      </c>
    </row>
    <row r="18" spans="2:10" x14ac:dyDescent="0.2">
      <c r="B18" t="str">
        <f>IF(Totaaloverzicht!B18&gt;0,Totaaloverzicht!B18," ")</f>
        <v>Lumen (open ruimte in bundel) - mm</v>
      </c>
      <c r="C18" s="62" t="s">
        <v>64</v>
      </c>
      <c r="D18" s="62" t="s">
        <v>64</v>
      </c>
      <c r="E18" s="62" t="s">
        <v>64</v>
      </c>
      <c r="F18" s="62" t="s">
        <v>55</v>
      </c>
      <c r="G18" s="26">
        <v>3</v>
      </c>
      <c r="H18" s="65" t="s">
        <v>428</v>
      </c>
      <c r="I18" s="104" t="s">
        <v>64</v>
      </c>
      <c r="J18" s="61" t="s">
        <v>429</v>
      </c>
    </row>
    <row r="19" spans="2:10" x14ac:dyDescent="0.2">
      <c r="B19" t="str">
        <f>IF(Totaaloverzicht!B19&gt;0,Totaaloverzicht!B19," ")</f>
        <v>Celwanddikte - mm</v>
      </c>
      <c r="C19" s="62" t="s">
        <v>424</v>
      </c>
      <c r="D19" s="62" t="s">
        <v>424</v>
      </c>
      <c r="E19" s="62" t="s">
        <v>424</v>
      </c>
      <c r="F19" s="62" t="s">
        <v>55</v>
      </c>
      <c r="G19" s="26">
        <v>3</v>
      </c>
      <c r="H19" s="65" t="s">
        <v>428</v>
      </c>
      <c r="I19" s="104" t="s">
        <v>425</v>
      </c>
      <c r="J19" s="61" t="s">
        <v>429</v>
      </c>
    </row>
    <row r="20" spans="2:10" x14ac:dyDescent="0.2">
      <c r="B20" t="str">
        <f>IF(Totaaloverzicht!B20&gt;0,Totaaloverzicht!B20," ")</f>
        <v xml:space="preserve"> </v>
      </c>
      <c r="C20" s="62"/>
      <c r="D20" s="62"/>
      <c r="E20" s="62"/>
      <c r="F20" s="62"/>
      <c r="G20" s="26"/>
    </row>
    <row r="21" spans="2:10" x14ac:dyDescent="0.2">
      <c r="B21" s="27" t="str">
        <f>IF(Totaaloverzicht!B21&gt;0,Totaaloverzicht!B21," ")</f>
        <v>Vezeldichtheid</v>
      </c>
      <c r="C21" s="62"/>
      <c r="D21" s="62"/>
      <c r="E21" s="62"/>
      <c r="F21" s="62"/>
      <c r="G21" s="26"/>
    </row>
    <row r="22" spans="2:10" x14ac:dyDescent="0.2">
      <c r="B22" t="str">
        <f>IF(Totaaloverzicht!B22&gt;0,Totaaloverzicht!B22," ")</f>
        <v>Dichtheid - in producttoepassing</v>
      </c>
      <c r="C22" s="62" t="s">
        <v>64</v>
      </c>
      <c r="D22" s="62" t="s">
        <v>64</v>
      </c>
      <c r="E22" s="62" t="s">
        <v>64</v>
      </c>
      <c r="F22" s="62" t="s">
        <v>55</v>
      </c>
      <c r="G22" s="26">
        <v>3</v>
      </c>
      <c r="H22" s="65" t="s">
        <v>428</v>
      </c>
      <c r="I22" s="104" t="s">
        <v>433</v>
      </c>
      <c r="J22" s="61" t="s">
        <v>429</v>
      </c>
    </row>
    <row r="23" spans="2:10" x14ac:dyDescent="0.2">
      <c r="B23" t="str">
        <f>IF(Totaaloverzicht!B23&gt;0,Totaaloverzicht!B23," ")</f>
        <v xml:space="preserve"> </v>
      </c>
      <c r="C23" s="62"/>
      <c r="D23" s="62"/>
      <c r="E23" s="62"/>
      <c r="G23" s="26"/>
    </row>
    <row r="24" spans="2:10" x14ac:dyDescent="0.2">
      <c r="B24" s="27" t="str">
        <f>IF(Totaaloverzicht!B24&gt;0,Totaaloverzicht!B24," ")</f>
        <v>Vezelsterkte &amp; stijfheid</v>
      </c>
      <c r="C24" s="62"/>
      <c r="D24" s="62"/>
      <c r="E24" s="62"/>
      <c r="G24" s="26"/>
    </row>
    <row r="25" spans="2:10" x14ac:dyDescent="0.2">
      <c r="B25" s="16" t="str">
        <f>IF(Totaaloverzicht!B25&gt;0,Totaaloverzicht!B25," ")</f>
        <v>Treksterkte</v>
      </c>
      <c r="C25" s="10" t="s">
        <v>179</v>
      </c>
      <c r="D25" s="10" t="s">
        <v>179</v>
      </c>
      <c r="E25" s="10" t="s">
        <v>179</v>
      </c>
      <c r="F25" s="62" t="s">
        <v>55</v>
      </c>
      <c r="G25" s="26">
        <v>3</v>
      </c>
      <c r="H25" s="65" t="s">
        <v>428</v>
      </c>
      <c r="I25" s="28" t="s">
        <v>430</v>
      </c>
      <c r="J25" s="61" t="s">
        <v>429</v>
      </c>
    </row>
    <row r="26" spans="2:10" x14ac:dyDescent="0.2">
      <c r="B26" s="16" t="str">
        <f>IF(Totaaloverzicht!B26&gt;0,Totaaloverzicht!B26," ")</f>
        <v>Druksterkte</v>
      </c>
      <c r="C26" s="62" t="s">
        <v>431</v>
      </c>
      <c r="D26" s="62" t="s">
        <v>431</v>
      </c>
      <c r="E26" s="62" t="s">
        <v>431</v>
      </c>
      <c r="F26" s="62" t="s">
        <v>55</v>
      </c>
      <c r="G26" s="26">
        <v>3</v>
      </c>
      <c r="H26" s="65" t="s">
        <v>428</v>
      </c>
      <c r="I26" s="104" t="s">
        <v>432</v>
      </c>
      <c r="J26" s="61" t="s">
        <v>429</v>
      </c>
    </row>
    <row r="27" spans="2:10" x14ac:dyDescent="0.2">
      <c r="B27" s="16" t="str">
        <f>IF(Totaaloverzicht!B27&gt;0,Totaaloverzicht!B27," ")</f>
        <v>Bindingskracht (compatibel met matrix)</v>
      </c>
      <c r="C27" s="10" t="s">
        <v>179</v>
      </c>
      <c r="D27" s="10" t="s">
        <v>179</v>
      </c>
      <c r="E27" s="10" t="s">
        <v>179</v>
      </c>
      <c r="F27" s="62" t="s">
        <v>55</v>
      </c>
      <c r="G27" s="26">
        <v>3</v>
      </c>
      <c r="H27" s="65" t="s">
        <v>428</v>
      </c>
      <c r="I27" s="104" t="s">
        <v>437</v>
      </c>
      <c r="J27" s="61" t="s">
        <v>429</v>
      </c>
    </row>
    <row r="28" spans="2:10" x14ac:dyDescent="0.2">
      <c r="B28" s="16" t="str">
        <f>IF(Totaaloverzicht!B28&gt;0,Totaaloverzicht!B28," ")</f>
        <v>Buigsterkte</v>
      </c>
      <c r="C28" s="10" t="s">
        <v>179</v>
      </c>
      <c r="D28" s="10" t="s">
        <v>179</v>
      </c>
      <c r="E28" s="10" t="s">
        <v>179</v>
      </c>
      <c r="F28" s="62" t="s">
        <v>55</v>
      </c>
      <c r="G28" s="26">
        <v>3</v>
      </c>
      <c r="H28" s="65" t="s">
        <v>428</v>
      </c>
      <c r="I28" s="104" t="s">
        <v>179</v>
      </c>
      <c r="J28" s="61" t="s">
        <v>429</v>
      </c>
    </row>
    <row r="29" spans="2:10" x14ac:dyDescent="0.2">
      <c r="B29" s="16" t="str">
        <f>IF(Totaaloverzicht!B29&gt;0,Totaaloverzicht!B29," ")</f>
        <v>Buigstijfheid</v>
      </c>
      <c r="C29" s="10" t="s">
        <v>179</v>
      </c>
      <c r="D29" s="10" t="s">
        <v>179</v>
      </c>
      <c r="E29" s="10" t="s">
        <v>179</v>
      </c>
      <c r="F29" s="62" t="s">
        <v>55</v>
      </c>
      <c r="G29" s="26">
        <v>3</v>
      </c>
      <c r="H29" s="65" t="s">
        <v>428</v>
      </c>
      <c r="I29" s="104" t="s">
        <v>179</v>
      </c>
      <c r="J29" s="61" t="s">
        <v>429</v>
      </c>
    </row>
    <row r="30" spans="2:10" x14ac:dyDescent="0.2">
      <c r="B30" s="16" t="str">
        <f>IF(Totaaloverzicht!B30&gt;0,Totaaloverzicht!B30," ")</f>
        <v>Trekstijfheid</v>
      </c>
      <c r="C30" s="10" t="s">
        <v>179</v>
      </c>
      <c r="D30" s="10" t="s">
        <v>179</v>
      </c>
      <c r="E30" s="10" t="s">
        <v>179</v>
      </c>
      <c r="F30" s="62" t="s">
        <v>55</v>
      </c>
      <c r="G30" s="26">
        <v>3</v>
      </c>
      <c r="H30" s="65" t="s">
        <v>428</v>
      </c>
      <c r="I30" s="104" t="s">
        <v>179</v>
      </c>
      <c r="J30" s="61" t="s">
        <v>429</v>
      </c>
    </row>
    <row r="31" spans="2:10" x14ac:dyDescent="0.2">
      <c r="B31" s="16" t="str">
        <f>IF(Totaaloverzicht!B31&gt;0,Totaaloverzicht!B31," ")</f>
        <v>Rek</v>
      </c>
      <c r="C31" s="10" t="s">
        <v>179</v>
      </c>
      <c r="D31" s="10" t="s">
        <v>179</v>
      </c>
      <c r="E31" s="10" t="s">
        <v>179</v>
      </c>
      <c r="F31" s="62" t="s">
        <v>55</v>
      </c>
      <c r="G31" s="26">
        <v>3</v>
      </c>
      <c r="H31" s="65" t="s">
        <v>428</v>
      </c>
      <c r="I31" s="104" t="s">
        <v>436</v>
      </c>
      <c r="J31" s="61" t="s">
        <v>429</v>
      </c>
    </row>
    <row r="32" spans="2:10" x14ac:dyDescent="0.2">
      <c r="B32" s="16" t="str">
        <f>IF(Totaaloverzicht!B32&gt;0,Totaaloverzicht!B32," ")</f>
        <v xml:space="preserve"> </v>
      </c>
      <c r="C32" s="62"/>
      <c r="D32" s="62"/>
      <c r="E32" s="62"/>
      <c r="G32" s="26"/>
    </row>
    <row r="33" spans="2:10" x14ac:dyDescent="0.2">
      <c r="B33" s="27" t="str">
        <f>IF(Totaaloverzicht!B33&gt;0,Totaaloverzicht!B33," ")</f>
        <v>Vezeloppervlak</v>
      </c>
      <c r="C33" s="62"/>
      <c r="D33" s="62"/>
      <c r="E33" s="62"/>
      <c r="G33" s="26"/>
    </row>
    <row r="34" spans="2:10" x14ac:dyDescent="0.2">
      <c r="B34" s="16" t="str">
        <f>IF(Totaaloverzicht!B34&gt;0,Totaaloverzicht!B34," ")</f>
        <v>Waterafstotend (hydrofoob)</v>
      </c>
      <c r="C34" s="62" t="s">
        <v>74</v>
      </c>
      <c r="D34" s="62" t="s">
        <v>74</v>
      </c>
      <c r="E34" s="62" t="s">
        <v>74</v>
      </c>
      <c r="F34" s="62" t="s">
        <v>55</v>
      </c>
      <c r="G34" s="26">
        <v>3</v>
      </c>
      <c r="H34" s="65" t="s">
        <v>428</v>
      </c>
      <c r="I34" s="104" t="s">
        <v>441</v>
      </c>
      <c r="J34" s="61" t="s">
        <v>429</v>
      </c>
    </row>
    <row r="35" spans="2:10" x14ac:dyDescent="0.2">
      <c r="B35" s="16" t="str">
        <f>IF(Totaaloverzicht!B35&gt;0,Totaaloverzicht!B35," ")</f>
        <v>Waterbindend (hydrofiel)</v>
      </c>
      <c r="C35" s="62" t="s">
        <v>70</v>
      </c>
      <c r="D35" s="62" t="s">
        <v>70</v>
      </c>
      <c r="E35" s="62" t="s">
        <v>70</v>
      </c>
      <c r="F35" s="62" t="s">
        <v>55</v>
      </c>
      <c r="G35" s="26">
        <v>3</v>
      </c>
      <c r="H35" s="65" t="s">
        <v>428</v>
      </c>
      <c r="I35" s="104" t="s">
        <v>440</v>
      </c>
      <c r="J35" s="61" t="s">
        <v>429</v>
      </c>
    </row>
    <row r="36" spans="2:10" x14ac:dyDescent="0.2">
      <c r="B36" s="16" t="str">
        <f>IF(Totaaloverzicht!B36&gt;0,Totaaloverzicht!B36," ")</f>
        <v xml:space="preserve"> </v>
      </c>
      <c r="C36" s="62"/>
      <c r="D36" s="62"/>
      <c r="E36" s="62"/>
      <c r="G36" s="26"/>
    </row>
    <row r="37" spans="2:10" x14ac:dyDescent="0.2">
      <c r="B37" s="15" t="str">
        <f>IF(Totaaloverzicht!B37&gt;0,Totaaloverzicht!B37," ")</f>
        <v>Morfologie plant</v>
      </c>
      <c r="C37" s="62"/>
      <c r="D37" s="62"/>
      <c r="E37" s="62"/>
      <c r="G37" s="26"/>
    </row>
    <row r="38" spans="2:10" x14ac:dyDescent="0.2">
      <c r="B38" s="16" t="str">
        <f>IF(Totaaloverzicht!B38&gt;0,Totaaloverzicht!B38," ")</f>
        <v xml:space="preserve"> </v>
      </c>
      <c r="C38" s="62"/>
      <c r="D38" s="62"/>
      <c r="E38" s="62"/>
      <c r="G38" s="26"/>
    </row>
    <row r="39" spans="2:10" x14ac:dyDescent="0.2">
      <c r="B39" s="34" t="str">
        <f>IF(Totaaloverzicht!B39&gt;0,Totaaloverzicht!B39," ")</f>
        <v>Plantgrootte</v>
      </c>
      <c r="C39" s="62"/>
      <c r="D39" s="62"/>
      <c r="E39" s="62"/>
      <c r="G39" s="26"/>
    </row>
    <row r="40" spans="2:10" x14ac:dyDescent="0.2">
      <c r="B40" s="33" t="str">
        <f>IF(Totaaloverzicht!B40&gt;0,Totaaloverzicht!B40," ")</f>
        <v>Lengte plant</v>
      </c>
      <c r="C40" s="62" t="s">
        <v>64</v>
      </c>
      <c r="D40" s="62" t="s">
        <v>64</v>
      </c>
      <c r="E40" s="62" t="s">
        <v>64</v>
      </c>
      <c r="F40" s="62" t="s">
        <v>55</v>
      </c>
      <c r="G40" s="26">
        <v>3</v>
      </c>
      <c r="H40" s="65" t="s">
        <v>428</v>
      </c>
      <c r="I40" s="104" t="s">
        <v>64</v>
      </c>
      <c r="J40" s="61" t="s">
        <v>429</v>
      </c>
    </row>
    <row r="41" spans="2:10" x14ac:dyDescent="0.2">
      <c r="B41" s="33" t="str">
        <f>IF(Totaaloverzicht!B41&gt;0,Totaaloverzicht!B41," ")</f>
        <v>Diameter plant (verdichte stengel + aansluitend blad)</v>
      </c>
      <c r="C41" s="62" t="s">
        <v>64</v>
      </c>
      <c r="D41" s="62" t="s">
        <v>64</v>
      </c>
      <c r="E41" s="62" t="s">
        <v>64</v>
      </c>
      <c r="F41" s="62" t="s">
        <v>55</v>
      </c>
      <c r="G41" s="26">
        <v>3</v>
      </c>
      <c r="H41" s="65" t="s">
        <v>428</v>
      </c>
      <c r="I41" s="104" t="s">
        <v>64</v>
      </c>
      <c r="J41" s="61" t="s">
        <v>429</v>
      </c>
    </row>
    <row r="42" spans="2:10" x14ac:dyDescent="0.2">
      <c r="B42" s="33" t="str">
        <f>IF(Totaaloverzicht!B42&gt;0,Totaaloverzicht!B42," ")</f>
        <v>Diameter compartimenten (t.b.v. isolatiewaarde)</v>
      </c>
      <c r="C42" s="62" t="s">
        <v>64</v>
      </c>
      <c r="D42" s="62" t="s">
        <v>64</v>
      </c>
      <c r="E42" s="62" t="s">
        <v>64</v>
      </c>
      <c r="F42" s="62" t="s">
        <v>55</v>
      </c>
      <c r="G42" s="26">
        <v>3</v>
      </c>
      <c r="H42" s="65" t="s">
        <v>428</v>
      </c>
      <c r="I42" s="104" t="s">
        <v>64</v>
      </c>
      <c r="J42" s="61" t="s">
        <v>429</v>
      </c>
    </row>
    <row r="43" spans="2:10" x14ac:dyDescent="0.2">
      <c r="B43" s="33" t="str">
        <f>IF(Totaaloverzicht!B43&gt;0,Totaaloverzicht!B43," ")</f>
        <v>Verhouding massa blad/stengel/aar</v>
      </c>
      <c r="C43" s="62" t="s">
        <v>302</v>
      </c>
      <c r="D43" s="62" t="s">
        <v>302</v>
      </c>
      <c r="E43" s="62" t="s">
        <v>302</v>
      </c>
      <c r="F43" s="62" t="s">
        <v>138</v>
      </c>
      <c r="G43" s="26">
        <v>1</v>
      </c>
      <c r="H43" s="65" t="s">
        <v>428</v>
      </c>
      <c r="I43" s="104" t="s">
        <v>443</v>
      </c>
      <c r="J43" s="61" t="s">
        <v>429</v>
      </c>
    </row>
    <row r="44" spans="2:10" x14ac:dyDescent="0.2">
      <c r="B44" s="33" t="str">
        <f>IF(Totaaloverzicht!B44&gt;0,Totaaloverzicht!B44," ")</f>
        <v xml:space="preserve"> </v>
      </c>
      <c r="C44" s="62"/>
      <c r="D44" s="62"/>
      <c r="E44" s="62"/>
      <c r="G44" s="26"/>
    </row>
    <row r="45" spans="2:10" x14ac:dyDescent="0.2">
      <c r="B45" s="27" t="str">
        <f>IF(Totaaloverzicht!B45&gt;0,Totaaloverzicht!B45," ")</f>
        <v>Plantstructuur</v>
      </c>
      <c r="C45" s="62"/>
      <c r="D45" s="62"/>
      <c r="E45" s="62"/>
      <c r="G45" s="26"/>
    </row>
    <row r="46" spans="2:10" x14ac:dyDescent="0.2">
      <c r="B46" s="16" t="str">
        <f>IF(Totaaloverzicht!B46&gt;0,Totaaloverzicht!B46," ")</f>
        <v>Dichtheid</v>
      </c>
      <c r="C46" s="62" t="s">
        <v>64</v>
      </c>
      <c r="D46" s="62" t="s">
        <v>64</v>
      </c>
      <c r="E46" s="62" t="s">
        <v>64</v>
      </c>
      <c r="F46" s="62" t="s">
        <v>55</v>
      </c>
      <c r="G46" s="26">
        <v>3</v>
      </c>
      <c r="H46" s="65" t="s">
        <v>428</v>
      </c>
      <c r="I46" s="104" t="s">
        <v>64</v>
      </c>
      <c r="J46" s="61" t="s">
        <v>429</v>
      </c>
    </row>
    <row r="47" spans="2:10" x14ac:dyDescent="0.2">
      <c r="B47" s="16" t="str">
        <f>IF(Totaaloverzicht!B47&gt;0,Totaaloverzicht!B47," ")</f>
        <v>Waterafstotendheid plantoppervlak (hydrofoob)</v>
      </c>
      <c r="C47" s="62" t="s">
        <v>64</v>
      </c>
      <c r="D47" s="62" t="s">
        <v>64</v>
      </c>
      <c r="E47" s="62" t="s">
        <v>64</v>
      </c>
      <c r="F47" s="62" t="s">
        <v>55</v>
      </c>
      <c r="G47" s="26">
        <v>3</v>
      </c>
      <c r="H47" s="65" t="s">
        <v>428</v>
      </c>
      <c r="I47" s="104" t="s">
        <v>64</v>
      </c>
      <c r="J47" s="61" t="s">
        <v>429</v>
      </c>
    </row>
    <row r="48" spans="2:10" x14ac:dyDescent="0.2">
      <c r="B48" s="16" t="str">
        <f>IF(Totaaloverzicht!B48&gt;0,Totaaloverzicht!B48," ")</f>
        <v>Waterabsorptievermogen</v>
      </c>
      <c r="C48" s="62" t="s">
        <v>64</v>
      </c>
      <c r="D48" s="62" t="s">
        <v>64</v>
      </c>
      <c r="E48" s="62" t="s">
        <v>64</v>
      </c>
      <c r="F48" s="62" t="s">
        <v>55</v>
      </c>
      <c r="G48" s="26">
        <v>3</v>
      </c>
      <c r="H48" s="65" t="s">
        <v>428</v>
      </c>
      <c r="I48" s="104" t="s">
        <v>64</v>
      </c>
      <c r="J48" s="61" t="s">
        <v>429</v>
      </c>
    </row>
    <row r="49" spans="2:10" x14ac:dyDescent="0.2">
      <c r="B49" s="16" t="str">
        <f>IF(Totaaloverzicht!B49&gt;0,Totaaloverzicht!B49," ")</f>
        <v xml:space="preserve">Natuurlijk droge stofgehalte </v>
      </c>
      <c r="C49" s="62" t="s">
        <v>64</v>
      </c>
      <c r="D49" s="62" t="s">
        <v>64</v>
      </c>
      <c r="E49" s="62" t="s">
        <v>64</v>
      </c>
      <c r="F49" s="62" t="s">
        <v>55</v>
      </c>
      <c r="G49" s="26">
        <v>3</v>
      </c>
      <c r="H49" s="65" t="s">
        <v>428</v>
      </c>
      <c r="I49" s="104" t="s">
        <v>442</v>
      </c>
      <c r="J49" s="61" t="s">
        <v>429</v>
      </c>
    </row>
    <row r="50" spans="2:10" x14ac:dyDescent="0.2">
      <c r="B50" s="16" t="str">
        <f>IF(Totaaloverzicht!B50&gt;0,Totaaloverzicht!B50," ")</f>
        <v xml:space="preserve"> </v>
      </c>
      <c r="C50" s="62"/>
      <c r="D50" s="62"/>
      <c r="E50" s="62"/>
      <c r="F50" s="62"/>
      <c r="G50" s="26"/>
    </row>
    <row r="51" spans="2:10" x14ac:dyDescent="0.2">
      <c r="B51" s="27" t="str">
        <f>IF(Totaaloverzicht!B51&gt;0,Totaaloverzicht!B51," ")</f>
        <v>Planteigenschappen</v>
      </c>
      <c r="C51" s="62"/>
      <c r="D51" s="62"/>
      <c r="E51" s="62"/>
      <c r="F51" s="62"/>
      <c r="G51" s="26"/>
    </row>
    <row r="52" spans="2:10" x14ac:dyDescent="0.2">
      <c r="B52" s="16" t="str">
        <f>IF(Totaaloverzicht!B52&gt;0,Totaaloverzicht!B52," ")</f>
        <v xml:space="preserve">Brandwerendheid (mede o.b.v. % polyfenolen) </v>
      </c>
      <c r="C52" s="62" t="s">
        <v>64</v>
      </c>
      <c r="D52" s="62" t="s">
        <v>64</v>
      </c>
      <c r="E52" s="62" t="s">
        <v>64</v>
      </c>
      <c r="F52" s="62" t="s">
        <v>55</v>
      </c>
      <c r="G52" s="26">
        <v>3</v>
      </c>
      <c r="H52" s="65" t="s">
        <v>428</v>
      </c>
      <c r="I52" s="104" t="s">
        <v>64</v>
      </c>
      <c r="J52" s="61" t="s">
        <v>429</v>
      </c>
    </row>
    <row r="53" spans="2:10" x14ac:dyDescent="0.2">
      <c r="B53" s="16" t="str">
        <f>IF(Totaaloverzicht!B53&gt;0,Totaaloverzicht!B53," ")</f>
        <v>Schimmelwerendheid</v>
      </c>
      <c r="C53" s="62" t="s">
        <v>64</v>
      </c>
      <c r="D53" s="62" t="s">
        <v>64</v>
      </c>
      <c r="E53" s="62" t="s">
        <v>64</v>
      </c>
      <c r="F53" s="62" t="s">
        <v>55</v>
      </c>
      <c r="G53" s="26">
        <v>3</v>
      </c>
      <c r="H53" s="65" t="s">
        <v>428</v>
      </c>
      <c r="I53" s="104" t="s">
        <v>64</v>
      </c>
      <c r="J53" s="61" t="s">
        <v>429</v>
      </c>
    </row>
    <row r="54" spans="2:10" x14ac:dyDescent="0.2">
      <c r="B54" s="16" t="str">
        <f>IF(Totaaloverzicht!B54&gt;0,Totaaloverzicht!B54," ")</f>
        <v>Composteringsweerstand - % polyfenolen</v>
      </c>
      <c r="C54" s="62" t="s">
        <v>64</v>
      </c>
      <c r="D54" s="62" t="s">
        <v>64</v>
      </c>
      <c r="E54" s="62" t="s">
        <v>64</v>
      </c>
      <c r="F54" s="62" t="s">
        <v>55</v>
      </c>
      <c r="G54" s="26">
        <v>3</v>
      </c>
      <c r="H54" s="65" t="s">
        <v>428</v>
      </c>
      <c r="I54" s="104" t="s">
        <v>64</v>
      </c>
      <c r="J54" s="61" t="s">
        <v>429</v>
      </c>
    </row>
    <row r="55" spans="2:10" x14ac:dyDescent="0.2">
      <c r="B55" s="16" t="str">
        <f>IF(Totaaloverzicht!B55&gt;0,Totaaloverzicht!B55," ")</f>
        <v>Composteringsweerstand - UV-stabiliteit</v>
      </c>
      <c r="C55" s="62" t="s">
        <v>64</v>
      </c>
      <c r="D55" s="62" t="s">
        <v>64</v>
      </c>
      <c r="E55" s="62" t="s">
        <v>64</v>
      </c>
      <c r="F55" s="62" t="s">
        <v>55</v>
      </c>
      <c r="G55" s="26">
        <v>3</v>
      </c>
      <c r="H55" s="65" t="s">
        <v>428</v>
      </c>
      <c r="I55" s="104" t="s">
        <v>64</v>
      </c>
      <c r="J55" s="61" t="s">
        <v>429</v>
      </c>
    </row>
    <row r="56" spans="2:10" x14ac:dyDescent="0.2">
      <c r="B56" s="16" t="str">
        <f>IF(Totaaloverzicht!B56&gt;0,Totaaloverzicht!B56," ")</f>
        <v xml:space="preserve"> </v>
      </c>
      <c r="C56" s="62"/>
      <c r="D56" s="62"/>
      <c r="E56" s="62"/>
      <c r="G56" s="26"/>
    </row>
    <row r="57" spans="2:10" x14ac:dyDescent="0.2">
      <c r="B57" s="15" t="str">
        <f>IF(Totaaloverzicht!B57&gt;0,Totaaloverzicht!B57," ")</f>
        <v>Inhoudsstoffen</v>
      </c>
      <c r="C57" s="62"/>
      <c r="D57" s="62"/>
      <c r="E57" s="62"/>
      <c r="G57" s="26"/>
    </row>
    <row r="58" spans="2:10" x14ac:dyDescent="0.2">
      <c r="B58" s="15" t="str">
        <f>IF(Totaaloverzicht!B58&gt;0,Totaaloverzicht!B58," ")</f>
        <v xml:space="preserve"> </v>
      </c>
      <c r="C58" s="62"/>
      <c r="D58" s="62"/>
      <c r="E58" s="62"/>
      <c r="G58" s="26"/>
    </row>
    <row r="59" spans="2:10" x14ac:dyDescent="0.2">
      <c r="B59" s="34" t="str">
        <f>IF(Totaaloverzicht!B59&gt;0,Totaaloverzicht!B59," ")</f>
        <v>Chemische componenten/macromoleculen</v>
      </c>
      <c r="C59" s="62"/>
      <c r="D59" s="62"/>
      <c r="E59" s="62"/>
      <c r="G59" s="26"/>
    </row>
    <row r="60" spans="2:10" x14ac:dyDescent="0.2">
      <c r="B60" s="16" t="str">
        <f>IF(Totaaloverzicht!B60&gt;0,Totaaloverzicht!B60," ")</f>
        <v>Cellulose</v>
      </c>
      <c r="C60" s="10" t="s">
        <v>179</v>
      </c>
      <c r="D60" s="10" t="s">
        <v>179</v>
      </c>
      <c r="E60" s="10" t="s">
        <v>179</v>
      </c>
      <c r="F60" s="62" t="s">
        <v>55</v>
      </c>
      <c r="G60" s="26">
        <v>3</v>
      </c>
      <c r="H60" s="65" t="s">
        <v>428</v>
      </c>
      <c r="I60" s="104" t="s">
        <v>179</v>
      </c>
      <c r="J60" s="61" t="s">
        <v>429</v>
      </c>
    </row>
    <row r="61" spans="2:10" x14ac:dyDescent="0.2">
      <c r="B61" s="16" t="str">
        <f>IF(Totaaloverzicht!B61&gt;0,Totaaloverzicht!B61," ")</f>
        <v>Hemicellulose</v>
      </c>
      <c r="C61" s="10" t="s">
        <v>179</v>
      </c>
      <c r="D61" s="10" t="s">
        <v>179</v>
      </c>
      <c r="E61" s="10" t="s">
        <v>179</v>
      </c>
      <c r="F61" s="62" t="s">
        <v>55</v>
      </c>
      <c r="G61" s="26">
        <v>3</v>
      </c>
      <c r="H61" s="65" t="s">
        <v>428</v>
      </c>
      <c r="I61" s="104" t="s">
        <v>179</v>
      </c>
      <c r="J61" s="61" t="s">
        <v>429</v>
      </c>
    </row>
    <row r="62" spans="2:10" x14ac:dyDescent="0.2">
      <c r="B62" s="16" t="str">
        <f>IF(Totaaloverzicht!B62&gt;0,Totaaloverzicht!B62," ")</f>
        <v>Lignine (waaronder polyfenolen)</v>
      </c>
      <c r="C62" s="62" t="s">
        <v>444</v>
      </c>
      <c r="D62" s="62" t="s">
        <v>444</v>
      </c>
      <c r="E62" s="62" t="s">
        <v>444</v>
      </c>
      <c r="F62" s="62" t="s">
        <v>55</v>
      </c>
      <c r="G62" s="26">
        <v>3</v>
      </c>
      <c r="H62" s="65" t="s">
        <v>428</v>
      </c>
      <c r="I62" s="28" t="s">
        <v>445</v>
      </c>
      <c r="J62" s="61" t="s">
        <v>429</v>
      </c>
    </row>
    <row r="63" spans="2:10" x14ac:dyDescent="0.2">
      <c r="B63" s="16" t="str">
        <f>IF(Totaaloverzicht!B63&gt;0,Totaaloverzicht!B63," ")</f>
        <v>Pectine</v>
      </c>
      <c r="C63" s="62" t="s">
        <v>64</v>
      </c>
      <c r="D63" s="62" t="s">
        <v>64</v>
      </c>
      <c r="E63" s="62" t="s">
        <v>64</v>
      </c>
      <c r="F63" s="62" t="s">
        <v>55</v>
      </c>
      <c r="G63" s="26">
        <v>3</v>
      </c>
      <c r="H63" s="65" t="s">
        <v>428</v>
      </c>
      <c r="I63" s="104" t="s">
        <v>64</v>
      </c>
      <c r="J63" s="61" t="s">
        <v>429</v>
      </c>
    </row>
    <row r="64" spans="2:10" x14ac:dyDescent="0.2">
      <c r="B64" t="str">
        <f>IF(Totaaloverzicht!B64&gt;0,Totaaloverzicht!B64," ")</f>
        <v>Ruw As</v>
      </c>
      <c r="C64" s="62" t="s">
        <v>180</v>
      </c>
      <c r="D64" s="62" t="s">
        <v>180</v>
      </c>
      <c r="E64" s="62" t="s">
        <v>180</v>
      </c>
      <c r="F64" s="62" t="s">
        <v>55</v>
      </c>
      <c r="G64" s="26">
        <v>3</v>
      </c>
      <c r="H64" s="65" t="s">
        <v>428</v>
      </c>
      <c r="I64" s="104" t="s">
        <v>180</v>
      </c>
      <c r="J64" s="61" t="s">
        <v>429</v>
      </c>
    </row>
    <row r="65" spans="2:10" x14ac:dyDescent="0.2">
      <c r="B65" t="str">
        <f>IF(Totaaloverzicht!B65&gt;0,Totaaloverzicht!B65," ")</f>
        <v>Eiwit</v>
      </c>
      <c r="C65" s="62" t="s">
        <v>180</v>
      </c>
      <c r="D65" s="62" t="s">
        <v>180</v>
      </c>
      <c r="E65" s="62" t="s">
        <v>180</v>
      </c>
      <c r="F65" s="62" t="s">
        <v>55</v>
      </c>
      <c r="G65" s="26">
        <v>3</v>
      </c>
      <c r="H65" s="65" t="s">
        <v>428</v>
      </c>
      <c r="I65" s="104" t="s">
        <v>180</v>
      </c>
      <c r="J65" s="61" t="s">
        <v>429</v>
      </c>
    </row>
    <row r="66" spans="2:10" x14ac:dyDescent="0.2">
      <c r="B66" t="str">
        <f>IF(Totaaloverzicht!B66&gt;0,Totaaloverzicht!B66," ")</f>
        <v>Zetmeel</v>
      </c>
      <c r="C66" s="62" t="s">
        <v>446</v>
      </c>
      <c r="D66" s="62" t="s">
        <v>446</v>
      </c>
      <c r="E66" s="62" t="s">
        <v>446</v>
      </c>
      <c r="F66" s="62" t="s">
        <v>55</v>
      </c>
      <c r="G66" s="26">
        <v>3</v>
      </c>
      <c r="H66" s="65" t="s">
        <v>428</v>
      </c>
      <c r="I66" s="32" t="s">
        <v>447</v>
      </c>
      <c r="J66" s="61" t="s">
        <v>429</v>
      </c>
    </row>
    <row r="67" spans="2:10" x14ac:dyDescent="0.2">
      <c r="B67" t="str">
        <f>IF(Totaaloverzicht!B67&gt;0,Totaaloverzicht!B67," ")</f>
        <v>Extractives</v>
      </c>
      <c r="C67" s="62" t="s">
        <v>64</v>
      </c>
      <c r="D67" s="62" t="s">
        <v>64</v>
      </c>
      <c r="E67" s="62" t="s">
        <v>64</v>
      </c>
      <c r="F67" s="62" t="s">
        <v>55</v>
      </c>
      <c r="G67" s="26">
        <v>3</v>
      </c>
      <c r="H67" s="65" t="s">
        <v>428</v>
      </c>
      <c r="I67" s="104" t="s">
        <v>64</v>
      </c>
      <c r="J67" s="61" t="s">
        <v>429</v>
      </c>
    </row>
    <row r="68" spans="2:10" x14ac:dyDescent="0.2">
      <c r="B68" t="str">
        <f>IF(Totaaloverzicht!B68&gt;0,Totaaloverzicht!B68," ")</f>
        <v xml:space="preserve"> </v>
      </c>
      <c r="C68" s="62"/>
      <c r="D68" s="62"/>
      <c r="E68" s="62"/>
      <c r="G68" s="26"/>
    </row>
    <row r="69" spans="2:10" x14ac:dyDescent="0.2">
      <c r="B69" s="34" t="str">
        <f>IF(Totaaloverzicht!B69&gt;0,Totaaloverzicht!B69," ")</f>
        <v>Overige samenstelling/elementen/mineralen</v>
      </c>
      <c r="C69" s="62"/>
      <c r="D69" s="62"/>
      <c r="E69" s="62"/>
      <c r="G69" s="26"/>
    </row>
    <row r="70" spans="2:10" x14ac:dyDescent="0.2">
      <c r="B70" t="str">
        <f>IF(Totaaloverzicht!B70&gt;0,Totaaloverzicht!B70," ")</f>
        <v>Organische stof </v>
      </c>
      <c r="C70" s="62" t="s">
        <v>64</v>
      </c>
      <c r="D70" s="62" t="s">
        <v>64</v>
      </c>
      <c r="E70" s="62" t="s">
        <v>64</v>
      </c>
      <c r="F70" s="62" t="s">
        <v>55</v>
      </c>
      <c r="G70" s="26">
        <v>3</v>
      </c>
      <c r="H70" s="65" t="s">
        <v>428</v>
      </c>
      <c r="I70" s="104" t="s">
        <v>64</v>
      </c>
      <c r="J70" s="61" t="s">
        <v>429</v>
      </c>
    </row>
    <row r="71" spans="2:10" x14ac:dyDescent="0.2">
      <c r="B71" t="str">
        <f>IF(Totaaloverzicht!B71&gt;0,Totaaloverzicht!B71," ")</f>
        <v>Stikstof </v>
      </c>
      <c r="C71" s="62" t="s">
        <v>64</v>
      </c>
      <c r="D71" s="62" t="s">
        <v>64</v>
      </c>
      <c r="E71" s="62" t="s">
        <v>64</v>
      </c>
      <c r="F71" s="62" t="s">
        <v>55</v>
      </c>
      <c r="G71" s="26">
        <v>3</v>
      </c>
      <c r="H71" s="65" t="s">
        <v>428</v>
      </c>
      <c r="I71" s="104" t="s">
        <v>64</v>
      </c>
      <c r="J71" s="61" t="s">
        <v>429</v>
      </c>
    </row>
    <row r="72" spans="2:10" x14ac:dyDescent="0.2">
      <c r="B72" t="str">
        <f>IF(Totaaloverzicht!B72&gt;0,Totaaloverzicht!B72," ")</f>
        <v>CN-ratio</v>
      </c>
      <c r="C72" s="62" t="s">
        <v>64</v>
      </c>
      <c r="D72" s="62" t="s">
        <v>64</v>
      </c>
      <c r="E72" s="62" t="s">
        <v>64</v>
      </c>
      <c r="F72" s="62" t="s">
        <v>55</v>
      </c>
      <c r="G72" s="26">
        <v>3</v>
      </c>
      <c r="H72" s="65" t="s">
        <v>428</v>
      </c>
      <c r="I72" s="104" t="s">
        <v>64</v>
      </c>
      <c r="J72" s="61" t="s">
        <v>429</v>
      </c>
    </row>
    <row r="73" spans="2:10" x14ac:dyDescent="0.2">
      <c r="B73" t="str">
        <f>IF(Totaaloverzicht!B73&gt;0,Totaaloverzicht!B73," ")</f>
        <v>Fosfor </v>
      </c>
      <c r="C73" s="62" t="s">
        <v>64</v>
      </c>
      <c r="D73" s="62" t="s">
        <v>64</v>
      </c>
      <c r="E73" s="62" t="s">
        <v>64</v>
      </c>
      <c r="F73" s="62" t="s">
        <v>55</v>
      </c>
      <c r="G73" s="26">
        <v>3</v>
      </c>
      <c r="H73" s="65" t="s">
        <v>428</v>
      </c>
      <c r="I73" s="104" t="s">
        <v>64</v>
      </c>
      <c r="J73" s="61" t="s">
        <v>429</v>
      </c>
    </row>
    <row r="74" spans="2:10" x14ac:dyDescent="0.2">
      <c r="B74" t="str">
        <f>IF(Totaaloverzicht!B74&gt;0,Totaaloverzicht!B74," ")</f>
        <v>Fosfaat</v>
      </c>
      <c r="C74" s="62" t="s">
        <v>64</v>
      </c>
      <c r="D74" s="62" t="s">
        <v>64</v>
      </c>
      <c r="E74" s="62" t="s">
        <v>64</v>
      </c>
      <c r="F74" s="62" t="s">
        <v>55</v>
      </c>
      <c r="G74" s="26">
        <v>3</v>
      </c>
      <c r="H74" s="65" t="s">
        <v>428</v>
      </c>
      <c r="I74" s="104" t="s">
        <v>64</v>
      </c>
      <c r="J74" s="61" t="s">
        <v>429</v>
      </c>
    </row>
    <row r="75" spans="2:10" x14ac:dyDescent="0.2">
      <c r="B75" t="str">
        <f>IF(Totaaloverzicht!B75&gt;0,Totaaloverzicht!B75," ")</f>
        <v>Kalium</v>
      </c>
      <c r="C75" s="62" t="s">
        <v>64</v>
      </c>
      <c r="D75" s="62" t="s">
        <v>64</v>
      </c>
      <c r="E75" s="62" t="s">
        <v>64</v>
      </c>
      <c r="F75" s="62" t="s">
        <v>55</v>
      </c>
      <c r="G75" s="26">
        <v>3</v>
      </c>
      <c r="H75" s="65" t="s">
        <v>428</v>
      </c>
      <c r="I75" s="104" t="s">
        <v>64</v>
      </c>
      <c r="J75" s="61" t="s">
        <v>429</v>
      </c>
    </row>
    <row r="76" spans="2:10" x14ac:dyDescent="0.2">
      <c r="B76" t="str">
        <f>IF(Totaaloverzicht!B76&gt;0,Totaaloverzicht!B76," ")</f>
        <v>Natrium</v>
      </c>
      <c r="C76" s="62" t="s">
        <v>64</v>
      </c>
      <c r="D76" s="62" t="s">
        <v>64</v>
      </c>
      <c r="E76" s="62" t="s">
        <v>64</v>
      </c>
      <c r="F76" s="62" t="s">
        <v>55</v>
      </c>
      <c r="G76" s="26">
        <v>3</v>
      </c>
      <c r="H76" s="65" t="s">
        <v>428</v>
      </c>
      <c r="I76" s="104" t="s">
        <v>64</v>
      </c>
      <c r="J76" s="61" t="s">
        <v>429</v>
      </c>
    </row>
    <row r="77" spans="2:10" x14ac:dyDescent="0.2">
      <c r="B77" t="str">
        <f>IF(Totaaloverzicht!B77&gt;0,Totaaloverzicht!B77," ")</f>
        <v>Zwavel</v>
      </c>
      <c r="C77" s="62" t="s">
        <v>64</v>
      </c>
      <c r="D77" s="62" t="s">
        <v>64</v>
      </c>
      <c r="E77" s="62" t="s">
        <v>64</v>
      </c>
      <c r="F77" s="62" t="s">
        <v>55</v>
      </c>
      <c r="G77" s="26">
        <v>3</v>
      </c>
      <c r="H77" s="65" t="s">
        <v>428</v>
      </c>
      <c r="I77" s="104" t="s">
        <v>64</v>
      </c>
      <c r="J77" s="61" t="s">
        <v>429</v>
      </c>
    </row>
    <row r="78" spans="2:10" x14ac:dyDescent="0.2">
      <c r="B78" t="str">
        <f>IF(Totaaloverzicht!B78&gt;0,Totaaloverzicht!B78," ")</f>
        <v>Magnesium</v>
      </c>
      <c r="C78" s="62" t="s">
        <v>64</v>
      </c>
      <c r="D78" s="62" t="s">
        <v>64</v>
      </c>
      <c r="E78" s="62" t="s">
        <v>64</v>
      </c>
      <c r="F78" s="62" t="s">
        <v>55</v>
      </c>
      <c r="G78" s="26">
        <v>3</v>
      </c>
      <c r="H78" s="65" t="s">
        <v>428</v>
      </c>
      <c r="I78" s="104" t="s">
        <v>64</v>
      </c>
      <c r="J78" s="61" t="s">
        <v>429</v>
      </c>
    </row>
    <row r="79" spans="2:10" x14ac:dyDescent="0.2">
      <c r="B79" t="str">
        <f>IF(Totaaloverzicht!B79&gt;0,Totaaloverzicht!B79," ")</f>
        <v>Chloride </v>
      </c>
      <c r="C79" s="62" t="s">
        <v>64</v>
      </c>
      <c r="D79" s="62" t="s">
        <v>64</v>
      </c>
      <c r="E79" s="62" t="s">
        <v>64</v>
      </c>
      <c r="F79" s="62" t="s">
        <v>55</v>
      </c>
      <c r="G79" s="26">
        <v>3</v>
      </c>
      <c r="H79" s="65" t="s">
        <v>428</v>
      </c>
      <c r="I79" s="104" t="s">
        <v>64</v>
      </c>
      <c r="J79" s="61" t="s">
        <v>429</v>
      </c>
    </row>
    <row r="80" spans="2:10" x14ac:dyDescent="0.2">
      <c r="B80" t="str">
        <f>IF(Totaaloverzicht!B80&gt;0,Totaaloverzicht!B80," ")</f>
        <v>Zuurgraad pH</v>
      </c>
      <c r="C80" s="62" t="s">
        <v>64</v>
      </c>
      <c r="D80" s="62" t="s">
        <v>64</v>
      </c>
      <c r="E80" s="62" t="s">
        <v>64</v>
      </c>
      <c r="F80" s="62" t="s">
        <v>55</v>
      </c>
      <c r="G80" s="26">
        <v>3</v>
      </c>
      <c r="H80" s="65" t="s">
        <v>428</v>
      </c>
      <c r="I80" s="104" t="s">
        <v>64</v>
      </c>
      <c r="J80" s="61" t="s">
        <v>429</v>
      </c>
    </row>
    <row r="81" spans="2:10" x14ac:dyDescent="0.2">
      <c r="B81" t="str">
        <f>IF(Totaaloverzicht!B81&gt;0,Totaaloverzicht!B81," ")</f>
        <v>C-anorganisch</v>
      </c>
      <c r="C81" s="62" t="s">
        <v>64</v>
      </c>
      <c r="D81" s="62" t="s">
        <v>64</v>
      </c>
      <c r="E81" s="62" t="s">
        <v>64</v>
      </c>
      <c r="F81" s="62" t="s">
        <v>55</v>
      </c>
      <c r="G81" s="26">
        <v>3</v>
      </c>
      <c r="H81" s="65" t="s">
        <v>428</v>
      </c>
      <c r="I81" s="104" t="s">
        <v>64</v>
      </c>
      <c r="J81" s="61" t="s">
        <v>429</v>
      </c>
    </row>
    <row r="82" spans="2:10" x14ac:dyDescent="0.2">
      <c r="B82" t="str">
        <f>IF(Totaaloverzicht!B82&gt;0,Totaaloverzicht!B82," ")</f>
        <v>Koolzure kalk </v>
      </c>
      <c r="C82" s="62" t="s">
        <v>64</v>
      </c>
      <c r="D82" s="62" t="s">
        <v>64</v>
      </c>
      <c r="E82" s="62" t="s">
        <v>64</v>
      </c>
      <c r="F82" s="62" t="s">
        <v>55</v>
      </c>
      <c r="G82" s="26">
        <v>3</v>
      </c>
      <c r="H82" s="65" t="s">
        <v>428</v>
      </c>
      <c r="I82" s="104" t="s">
        <v>64</v>
      </c>
      <c r="J82" s="61" t="s">
        <v>429</v>
      </c>
    </row>
    <row r="83" spans="2:10" x14ac:dyDescent="0.2">
      <c r="B83" t="str">
        <f>IF(Totaaloverzicht!B83&gt;0,Totaaloverzicht!B83," ")</f>
        <v xml:space="preserve"> </v>
      </c>
      <c r="C83" s="62"/>
      <c r="D83" s="62"/>
      <c r="E83" s="62"/>
      <c r="G83" s="26"/>
    </row>
    <row r="84" spans="2:10" x14ac:dyDescent="0.2">
      <c r="B84" s="15" t="str">
        <f>IF(Totaaloverzicht!B84&gt;0,Totaaloverzicht!B84," ")</f>
        <v>Chemische cellulose-eigenschappen</v>
      </c>
      <c r="C84" s="62"/>
      <c r="D84" s="62"/>
      <c r="E84" s="62"/>
      <c r="G84" s="26"/>
    </row>
    <row r="85" spans="2:10" x14ac:dyDescent="0.2">
      <c r="B85" s="35" t="str">
        <f>IF(Totaaloverzicht!B85&gt;0,Totaaloverzicht!B85," ")</f>
        <v>Microfibrillen oriëntatie</v>
      </c>
      <c r="C85" s="62" t="s">
        <v>734</v>
      </c>
      <c r="D85" s="62" t="s">
        <v>734</v>
      </c>
      <c r="E85" s="62" t="s">
        <v>734</v>
      </c>
      <c r="F85" s="62" t="s">
        <v>55</v>
      </c>
      <c r="G85" s="26">
        <v>3</v>
      </c>
      <c r="H85" s="65" t="s">
        <v>428</v>
      </c>
      <c r="I85" s="104" t="s">
        <v>735</v>
      </c>
      <c r="J85" s="61" t="s">
        <v>429</v>
      </c>
    </row>
    <row r="86" spans="2:10" x14ac:dyDescent="0.2">
      <c r="B86" s="35" t="str">
        <f>IF(Totaaloverzicht!B86&gt;0,Totaaloverzicht!B86," ")</f>
        <v>Polymerisatiegraad - DP (aantal glucose-elementen)</v>
      </c>
      <c r="C86" s="62" t="s">
        <v>64</v>
      </c>
      <c r="D86" s="62" t="s">
        <v>64</v>
      </c>
      <c r="E86" s="62" t="s">
        <v>64</v>
      </c>
      <c r="F86" s="62" t="s">
        <v>55</v>
      </c>
      <c r="G86" s="26">
        <v>3</v>
      </c>
      <c r="H86" s="65" t="s">
        <v>428</v>
      </c>
      <c r="I86" s="104" t="s">
        <v>64</v>
      </c>
      <c r="J86" s="61" t="s">
        <v>429</v>
      </c>
    </row>
    <row r="87" spans="2:10" x14ac:dyDescent="0.2">
      <c r="B87" s="35" t="str">
        <f>IF(Totaaloverzicht!B87&gt;0,Totaaloverzicht!B87," ")</f>
        <v>Zwelling</v>
      </c>
      <c r="C87" s="62" t="s">
        <v>180</v>
      </c>
      <c r="D87" s="62" t="s">
        <v>180</v>
      </c>
      <c r="E87" s="62" t="s">
        <v>180</v>
      </c>
      <c r="F87" s="62" t="s">
        <v>55</v>
      </c>
      <c r="G87" s="26">
        <v>3</v>
      </c>
      <c r="H87" s="65" t="s">
        <v>428</v>
      </c>
      <c r="I87" s="32" t="s">
        <v>448</v>
      </c>
      <c r="J87" s="61" t="s">
        <v>429</v>
      </c>
    </row>
    <row r="88" spans="2:10" x14ac:dyDescent="0.2">
      <c r="B88" s="35" t="str">
        <f>IF(Totaaloverzicht!B88&gt;0,Totaaloverzicht!B88," ")</f>
        <v>Oplosbaarheid in alkalische/ionische vloeistoffen</v>
      </c>
      <c r="C88" s="62" t="s">
        <v>64</v>
      </c>
      <c r="D88" s="62" t="s">
        <v>64</v>
      </c>
      <c r="E88" s="62" t="s">
        <v>64</v>
      </c>
      <c r="F88" s="62" t="s">
        <v>55</v>
      </c>
      <c r="G88" s="26">
        <v>3</v>
      </c>
      <c r="H88" s="65" t="s">
        <v>428</v>
      </c>
      <c r="I88" s="104" t="s">
        <v>64</v>
      </c>
      <c r="J88" s="61" t="s">
        <v>429</v>
      </c>
    </row>
    <row r="89" spans="2:10" x14ac:dyDescent="0.2">
      <c r="B89" s="35" t="str">
        <f>IF(Totaaloverzicht!B89&gt;0,Totaaloverzicht!B89," ")</f>
        <v>Zuiverheid cellulose vs. hemicellulose</v>
      </c>
      <c r="C89" s="62" t="s">
        <v>64</v>
      </c>
      <c r="D89" s="62" t="s">
        <v>64</v>
      </c>
      <c r="E89" s="62" t="s">
        <v>64</v>
      </c>
      <c r="F89" s="62" t="s">
        <v>55</v>
      </c>
      <c r="G89" s="26">
        <v>3</v>
      </c>
      <c r="H89" s="65" t="s">
        <v>428</v>
      </c>
      <c r="I89" s="104" t="s">
        <v>64</v>
      </c>
      <c r="J89" s="61" t="s">
        <v>429</v>
      </c>
    </row>
    <row r="90" spans="2:10" x14ac:dyDescent="0.2">
      <c r="B90" s="35" t="str">
        <f>IF(Totaaloverzicht!B90&gt;0,Totaaloverzicht!B90," ")</f>
        <v>Kristalliniteit/amorfe fase</v>
      </c>
      <c r="C90" s="62" t="s">
        <v>64</v>
      </c>
      <c r="D90" s="62" t="s">
        <v>64</v>
      </c>
      <c r="E90" s="62" t="s">
        <v>64</v>
      </c>
      <c r="F90" s="62" t="s">
        <v>55</v>
      </c>
      <c r="G90" s="26">
        <v>3</v>
      </c>
      <c r="H90" s="65" t="s">
        <v>428</v>
      </c>
      <c r="I90" s="104" t="s">
        <v>64</v>
      </c>
      <c r="J90" s="61" t="s">
        <v>429</v>
      </c>
    </row>
    <row r="91" spans="2:10" x14ac:dyDescent="0.2">
      <c r="B91" s="35" t="str">
        <f>IF(Totaaloverzicht!B91&gt;0,Totaaloverzicht!B91," ")</f>
        <v xml:space="preserve"> </v>
      </c>
      <c r="C91" s="62"/>
      <c r="D91" s="62"/>
      <c r="E91" s="62"/>
      <c r="G91" s="26"/>
    </row>
    <row r="92" spans="2:10" x14ac:dyDescent="0.2">
      <c r="B92" s="15" t="str">
        <f>IF(Totaaloverzicht!B92&gt;0,Totaaloverzicht!B92," ")</f>
        <v>Zuiverheid - giftige &amp; risicovolle stoffen</v>
      </c>
      <c r="C92" s="62"/>
      <c r="D92" s="62"/>
      <c r="E92" s="62"/>
      <c r="G92" s="26"/>
    </row>
    <row r="93" spans="2:10" x14ac:dyDescent="0.2">
      <c r="B93" s="15" t="str">
        <f>IF(Totaaloverzicht!B93&gt;0,Totaaloverzicht!B93," ")</f>
        <v xml:space="preserve"> </v>
      </c>
      <c r="C93" s="62"/>
      <c r="D93" s="62"/>
      <c r="E93" s="62"/>
      <c r="G93" s="26"/>
    </row>
    <row r="94" spans="2:10" ht="16" customHeight="1" x14ac:dyDescent="0.2">
      <c r="B94" s="27" t="str">
        <f>IF(Totaaloverzicht!B94&gt;0,Totaaloverzicht!B94," ")</f>
        <v>Pesticiden &amp; groeimiddelen</v>
      </c>
      <c r="C94" s="62"/>
      <c r="D94" s="62"/>
      <c r="E94" s="62"/>
      <c r="G94" s="26"/>
    </row>
    <row r="95" spans="2:10" ht="16" customHeight="1" x14ac:dyDescent="0.2">
      <c r="B95" t="str">
        <f>IF(Totaaloverzicht!B95&gt;0,Totaaloverzicht!B95," ")</f>
        <v>Pesticiden (LC-MS)</v>
      </c>
      <c r="C95" s="62" t="s">
        <v>449</v>
      </c>
      <c r="D95" s="62" t="s">
        <v>449</v>
      </c>
      <c r="E95" s="62" t="s">
        <v>449</v>
      </c>
      <c r="F95" s="62" t="s">
        <v>55</v>
      </c>
      <c r="G95" s="26">
        <v>3</v>
      </c>
      <c r="H95" s="65" t="s">
        <v>428</v>
      </c>
      <c r="I95" s="28" t="s">
        <v>462</v>
      </c>
      <c r="J95" s="61" t="s">
        <v>429</v>
      </c>
    </row>
    <row r="96" spans="2:10" ht="16" customHeight="1" x14ac:dyDescent="0.2">
      <c r="B96" t="str">
        <f>IF(Totaaloverzicht!B96&gt;0,Totaaloverzicht!B96," ")</f>
        <v>Fungiciden (GC-MS)</v>
      </c>
      <c r="C96" s="62" t="s">
        <v>449</v>
      </c>
      <c r="D96" s="62" t="s">
        <v>449</v>
      </c>
      <c r="E96" s="62" t="s">
        <v>449</v>
      </c>
      <c r="F96" s="62" t="s">
        <v>55</v>
      </c>
      <c r="G96" s="26">
        <v>3</v>
      </c>
      <c r="H96" s="65" t="s">
        <v>428</v>
      </c>
      <c r="I96" s="28" t="s">
        <v>462</v>
      </c>
      <c r="J96" s="61" t="s">
        <v>429</v>
      </c>
    </row>
    <row r="97" spans="2:10" ht="16" customHeight="1" x14ac:dyDescent="0.2">
      <c r="B97" s="24" t="str">
        <f>IF(Totaaloverzicht!B97&gt;0,Totaaloverzicht!B97," ")</f>
        <v>Glyphosaat</v>
      </c>
      <c r="C97" s="62" t="s">
        <v>449</v>
      </c>
      <c r="D97" s="62" t="s">
        <v>449</v>
      </c>
      <c r="E97" s="62" t="s">
        <v>449</v>
      </c>
      <c r="F97" s="62" t="s">
        <v>55</v>
      </c>
      <c r="G97" s="26">
        <v>3</v>
      </c>
      <c r="H97" s="65" t="s">
        <v>428</v>
      </c>
      <c r="I97" s="28" t="s">
        <v>462</v>
      </c>
      <c r="J97" s="61" t="s">
        <v>429</v>
      </c>
    </row>
    <row r="98" spans="2:10" ht="16" customHeight="1" x14ac:dyDescent="0.2">
      <c r="B98" s="24" t="str">
        <f>IF(Totaaloverzicht!B98&gt;0,Totaaloverzicht!B98," ")</f>
        <v xml:space="preserve">Glufosinaat-ammonium (som) </v>
      </c>
      <c r="C98" s="62" t="s">
        <v>449</v>
      </c>
      <c r="D98" s="62" t="s">
        <v>449</v>
      </c>
      <c r="E98" s="62" t="s">
        <v>449</v>
      </c>
      <c r="F98" s="62" t="s">
        <v>55</v>
      </c>
      <c r="G98" s="26">
        <v>3</v>
      </c>
      <c r="H98" s="65" t="s">
        <v>428</v>
      </c>
      <c r="I98" s="28" t="s">
        <v>462</v>
      </c>
      <c r="J98" s="61" t="s">
        <v>429</v>
      </c>
    </row>
    <row r="99" spans="2:10" ht="16" customHeight="1" x14ac:dyDescent="0.2">
      <c r="B99" s="24" t="str">
        <f>IF(Totaaloverzicht!B99&gt;0,Totaaloverzicht!B99," ")</f>
        <v>MPA</v>
      </c>
      <c r="C99" s="62" t="s">
        <v>449</v>
      </c>
      <c r="D99" s="62" t="s">
        <v>449</v>
      </c>
      <c r="E99" s="62" t="s">
        <v>449</v>
      </c>
      <c r="F99" s="62" t="s">
        <v>55</v>
      </c>
      <c r="G99" s="26">
        <v>3</v>
      </c>
      <c r="H99" s="65" t="s">
        <v>428</v>
      </c>
      <c r="I99" s="28" t="s">
        <v>462</v>
      </c>
      <c r="J99" s="61" t="s">
        <v>429</v>
      </c>
    </row>
    <row r="100" spans="2:10" ht="16" customHeight="1" x14ac:dyDescent="0.2">
      <c r="B100" t="str">
        <f>IF(Totaaloverzicht!B100&gt;0,Totaaloverzicht!B100," ")</f>
        <v>Chloormequat</v>
      </c>
      <c r="C100" s="62" t="s">
        <v>449</v>
      </c>
      <c r="D100" s="62" t="s">
        <v>449</v>
      </c>
      <c r="E100" s="62" t="s">
        <v>449</v>
      </c>
      <c r="F100" s="62" t="s">
        <v>55</v>
      </c>
      <c r="G100" s="26">
        <v>3</v>
      </c>
      <c r="H100" s="65" t="s">
        <v>428</v>
      </c>
      <c r="I100" s="28" t="s">
        <v>462</v>
      </c>
      <c r="J100" s="61" t="s">
        <v>429</v>
      </c>
    </row>
    <row r="101" spans="2:10" x14ac:dyDescent="0.2">
      <c r="B101" t="str">
        <f>IF(Totaaloverzicht!B101&gt;0,Totaaloverzicht!B101," ")</f>
        <v>Mepiquat</v>
      </c>
      <c r="C101" s="62" t="s">
        <v>449</v>
      </c>
      <c r="D101" s="62" t="s">
        <v>449</v>
      </c>
      <c r="E101" s="62" t="s">
        <v>449</v>
      </c>
      <c r="F101" s="62" t="s">
        <v>55</v>
      </c>
      <c r="G101" s="26">
        <v>3</v>
      </c>
      <c r="H101" s="65" t="s">
        <v>428</v>
      </c>
      <c r="I101" s="28" t="s">
        <v>462</v>
      </c>
      <c r="J101" s="61" t="s">
        <v>429</v>
      </c>
    </row>
    <row r="102" spans="2:10" x14ac:dyDescent="0.2">
      <c r="B102" t="str">
        <f>IF(Totaaloverzicht!B102&gt;0,Totaaloverzicht!B102," ")</f>
        <v xml:space="preserve"> </v>
      </c>
      <c r="C102" s="62"/>
      <c r="D102" s="62"/>
      <c r="E102" s="62"/>
      <c r="G102" s="26"/>
    </row>
    <row r="103" spans="2:10" x14ac:dyDescent="0.2">
      <c r="B103" s="27" t="str">
        <f>IF(Totaaloverzicht!B103&gt;0,Totaaloverzicht!B103," ")</f>
        <v>Zware metalen</v>
      </c>
      <c r="C103" s="62"/>
      <c r="D103" s="62"/>
      <c r="E103" s="62"/>
      <c r="G103" s="26"/>
    </row>
    <row r="104" spans="2:10" x14ac:dyDescent="0.2">
      <c r="B104" t="str">
        <f>IF(Totaaloverzicht!B104&gt;0,Totaaloverzicht!B104," ")</f>
        <v>Arseen</v>
      </c>
      <c r="C104" s="62" t="s">
        <v>449</v>
      </c>
      <c r="D104" s="62" t="s">
        <v>449</v>
      </c>
      <c r="E104" s="62" t="s">
        <v>449</v>
      </c>
      <c r="F104" s="62" t="s">
        <v>55</v>
      </c>
      <c r="G104" s="26">
        <v>3</v>
      </c>
      <c r="H104" s="65" t="s">
        <v>428</v>
      </c>
      <c r="I104" s="28" t="s">
        <v>463</v>
      </c>
      <c r="J104" s="61" t="s">
        <v>429</v>
      </c>
    </row>
    <row r="105" spans="2:10" x14ac:dyDescent="0.2">
      <c r="B105" t="str">
        <f>IF(Totaaloverzicht!B105&gt;0,Totaaloverzicht!B105," ")</f>
        <v>Cadmium</v>
      </c>
      <c r="C105" s="62" t="s">
        <v>449</v>
      </c>
      <c r="D105" s="62" t="s">
        <v>449</v>
      </c>
      <c r="E105" s="62" t="s">
        <v>449</v>
      </c>
      <c r="F105" s="62" t="s">
        <v>55</v>
      </c>
      <c r="G105" s="26">
        <v>3</v>
      </c>
      <c r="H105" s="65" t="s">
        <v>428</v>
      </c>
      <c r="I105" s="28" t="s">
        <v>463</v>
      </c>
      <c r="J105" s="61" t="s">
        <v>429</v>
      </c>
    </row>
    <row r="106" spans="2:10" x14ac:dyDescent="0.2">
      <c r="B106" t="str">
        <f>IF(Totaaloverzicht!B106&gt;0,Totaaloverzicht!B106," ")</f>
        <v>Chroom</v>
      </c>
      <c r="C106" s="62" t="s">
        <v>449</v>
      </c>
      <c r="D106" s="62" t="s">
        <v>449</v>
      </c>
      <c r="E106" s="62" t="s">
        <v>449</v>
      </c>
      <c r="F106" s="62" t="s">
        <v>55</v>
      </c>
      <c r="G106" s="26">
        <v>3</v>
      </c>
      <c r="H106" s="65" t="s">
        <v>428</v>
      </c>
      <c r="I106" s="28" t="s">
        <v>463</v>
      </c>
      <c r="J106" s="61" t="s">
        <v>429</v>
      </c>
    </row>
    <row r="107" spans="2:10" x14ac:dyDescent="0.2">
      <c r="B107" t="str">
        <f>IF(Totaaloverzicht!B107&gt;0,Totaaloverzicht!B107," ")</f>
        <v>Koper</v>
      </c>
      <c r="C107" s="62" t="s">
        <v>449</v>
      </c>
      <c r="D107" s="62" t="s">
        <v>449</v>
      </c>
      <c r="E107" s="62" t="s">
        <v>449</v>
      </c>
      <c r="F107" s="62" t="s">
        <v>55</v>
      </c>
      <c r="G107" s="26">
        <v>3</v>
      </c>
      <c r="H107" s="65" t="s">
        <v>428</v>
      </c>
      <c r="I107" s="28" t="s">
        <v>463</v>
      </c>
      <c r="J107" s="61" t="s">
        <v>429</v>
      </c>
    </row>
    <row r="108" spans="2:10" x14ac:dyDescent="0.2">
      <c r="B108" t="str">
        <f>IF(Totaaloverzicht!B108&gt;0,Totaaloverzicht!B108," ")</f>
        <v>Kwik</v>
      </c>
      <c r="C108" s="62" t="s">
        <v>449</v>
      </c>
      <c r="D108" s="62" t="s">
        <v>449</v>
      </c>
      <c r="E108" s="62" t="s">
        <v>449</v>
      </c>
      <c r="F108" s="62" t="s">
        <v>55</v>
      </c>
      <c r="G108" s="26">
        <v>3</v>
      </c>
      <c r="H108" s="65" t="s">
        <v>428</v>
      </c>
      <c r="I108" s="28" t="s">
        <v>463</v>
      </c>
      <c r="J108" s="61" t="s">
        <v>429</v>
      </c>
    </row>
    <row r="109" spans="2:10" x14ac:dyDescent="0.2">
      <c r="B109" t="str">
        <f>IF(Totaaloverzicht!B109&gt;0,Totaaloverzicht!B109," ")</f>
        <v>Lood</v>
      </c>
      <c r="C109" s="62" t="s">
        <v>449</v>
      </c>
      <c r="D109" s="62" t="s">
        <v>449</v>
      </c>
      <c r="E109" s="62" t="s">
        <v>449</v>
      </c>
      <c r="F109" s="62" t="s">
        <v>55</v>
      </c>
      <c r="G109" s="26">
        <v>3</v>
      </c>
      <c r="H109" s="65" t="s">
        <v>428</v>
      </c>
      <c r="I109" s="28" t="s">
        <v>463</v>
      </c>
      <c r="J109" s="61" t="s">
        <v>429</v>
      </c>
    </row>
    <row r="110" spans="2:10" x14ac:dyDescent="0.2">
      <c r="B110" t="str">
        <f>IF(Totaaloverzicht!B110&gt;0,Totaaloverzicht!B110," ")</f>
        <v>Nikkel</v>
      </c>
      <c r="C110" s="62" t="s">
        <v>449</v>
      </c>
      <c r="D110" s="62" t="s">
        <v>449</v>
      </c>
      <c r="E110" s="62" t="s">
        <v>449</v>
      </c>
      <c r="F110" s="62" t="s">
        <v>55</v>
      </c>
      <c r="G110" s="26">
        <v>3</v>
      </c>
      <c r="H110" s="65" t="s">
        <v>428</v>
      </c>
      <c r="I110" s="28" t="s">
        <v>463</v>
      </c>
      <c r="J110" s="61" t="s">
        <v>429</v>
      </c>
    </row>
    <row r="111" spans="2:10" x14ac:dyDescent="0.2">
      <c r="B111" t="str">
        <f>IF(Totaaloverzicht!B111&gt;0,Totaaloverzicht!B111," ")</f>
        <v>Tin</v>
      </c>
      <c r="C111" s="62" t="s">
        <v>449</v>
      </c>
      <c r="D111" s="62" t="s">
        <v>449</v>
      </c>
      <c r="E111" s="62" t="s">
        <v>449</v>
      </c>
      <c r="F111" s="62" t="s">
        <v>55</v>
      </c>
      <c r="G111" s="26">
        <v>3</v>
      </c>
      <c r="H111" s="65" t="s">
        <v>428</v>
      </c>
      <c r="I111" s="28" t="s">
        <v>463</v>
      </c>
      <c r="J111" s="61" t="s">
        <v>429</v>
      </c>
    </row>
    <row r="112" spans="2:10" x14ac:dyDescent="0.2">
      <c r="B112" t="str">
        <f>IF(Totaaloverzicht!B112&gt;0,Totaaloverzicht!B112," ")</f>
        <v>Zink </v>
      </c>
      <c r="C112" s="62" t="s">
        <v>449</v>
      </c>
      <c r="D112" s="62" t="s">
        <v>449</v>
      </c>
      <c r="E112" s="62" t="s">
        <v>449</v>
      </c>
      <c r="F112" s="62" t="s">
        <v>55</v>
      </c>
      <c r="G112" s="26">
        <v>3</v>
      </c>
      <c r="H112" s="65" t="s">
        <v>428</v>
      </c>
      <c r="I112" s="28" t="s">
        <v>463</v>
      </c>
      <c r="J112" s="61" t="s">
        <v>429</v>
      </c>
    </row>
    <row r="113" spans="2:20" x14ac:dyDescent="0.2">
      <c r="B113" t="str">
        <f>IF(Totaaloverzicht!B113&gt;0,Totaaloverzicht!B113," ")</f>
        <v xml:space="preserve"> </v>
      </c>
      <c r="C113" s="62"/>
      <c r="D113" s="62"/>
      <c r="E113" s="62"/>
      <c r="G113" s="26"/>
    </row>
    <row r="114" spans="2:20" x14ac:dyDescent="0.2">
      <c r="B114" s="27" t="str">
        <f>IF(Totaaloverzicht!B114&gt;0,Totaaloverzicht!B114," ")</f>
        <v>Schimmels &amp; bacteriën</v>
      </c>
      <c r="C114" s="62"/>
      <c r="D114" s="62"/>
      <c r="E114" s="62"/>
      <c r="G114" s="26"/>
    </row>
    <row r="115" spans="2:20" x14ac:dyDescent="0.2">
      <c r="B115" s="35" t="str">
        <f>IF(Totaaloverzicht!B115&gt;0,Totaaloverzicht!B115," ")</f>
        <v>Schimmelsporen &amp; mycotoxinen</v>
      </c>
      <c r="C115" s="62" t="s">
        <v>84</v>
      </c>
      <c r="D115" s="62" t="s">
        <v>84</v>
      </c>
      <c r="E115" s="62" t="s">
        <v>84</v>
      </c>
      <c r="F115" s="62" t="s">
        <v>55</v>
      </c>
      <c r="G115" s="26">
        <v>3</v>
      </c>
      <c r="H115" s="65" t="s">
        <v>428</v>
      </c>
      <c r="I115" s="28" t="s">
        <v>84</v>
      </c>
      <c r="J115" s="61" t="s">
        <v>429</v>
      </c>
    </row>
    <row r="116" spans="2:20" x14ac:dyDescent="0.2">
      <c r="B116" s="63" t="str">
        <f>IF(Totaaloverzicht!B116&gt;0,Totaaloverzicht!B116," ")</f>
        <v>Bacteriën</v>
      </c>
      <c r="C116" s="62" t="s">
        <v>449</v>
      </c>
      <c r="D116" s="62" t="s">
        <v>449</v>
      </c>
      <c r="E116" s="62" t="s">
        <v>449</v>
      </c>
      <c r="F116" s="62" t="s">
        <v>55</v>
      </c>
      <c r="G116" s="26">
        <v>3</v>
      </c>
      <c r="H116" s="65" t="s">
        <v>428</v>
      </c>
      <c r="I116" s="28" t="s">
        <v>449</v>
      </c>
      <c r="J116" s="61" t="s">
        <v>429</v>
      </c>
    </row>
    <row r="117" spans="2:20" x14ac:dyDescent="0.2">
      <c r="B117" t="str">
        <f>IF(Totaaloverzicht!B117&gt;0,Totaaloverzicht!B117," ")</f>
        <v xml:space="preserve"> </v>
      </c>
      <c r="C117" s="62"/>
      <c r="D117" s="62"/>
      <c r="E117" s="62"/>
      <c r="G117" s="26"/>
    </row>
    <row r="118" spans="2:20" x14ac:dyDescent="0.2">
      <c r="B118" s="15" t="str">
        <f>IF(Totaaloverzicht!B118&gt;0,Totaaloverzicht!B118," ")</f>
        <v>Zuiverheid - aanwezigheid externe stoffen tijdens groei</v>
      </c>
      <c r="C118" s="62"/>
      <c r="D118" s="62"/>
      <c r="E118" s="62"/>
    </row>
    <row r="119" spans="2:20" x14ac:dyDescent="0.2">
      <c r="B119" s="16" t="str">
        <f>IF(Totaaloverzicht!B119&gt;0,Totaaloverzicht!B119," ")</f>
        <v>Riet</v>
      </c>
      <c r="C119" s="62" t="s">
        <v>64</v>
      </c>
      <c r="D119" s="62" t="s">
        <v>64</v>
      </c>
      <c r="E119" s="62" t="s">
        <v>64</v>
      </c>
      <c r="F119" s="62" t="s">
        <v>55</v>
      </c>
      <c r="G119" s="26">
        <v>3</v>
      </c>
      <c r="H119" s="65" t="s">
        <v>428</v>
      </c>
      <c r="I119" s="104" t="s">
        <v>64</v>
      </c>
      <c r="J119" s="61" t="s">
        <v>429</v>
      </c>
    </row>
    <row r="120" spans="2:20" x14ac:dyDescent="0.2">
      <c r="B120" s="16" t="str">
        <f>IF(Totaaloverzicht!B120&gt;0,Totaaloverzicht!B120," ")</f>
        <v>Onkruid/andere plantsoorten</v>
      </c>
      <c r="C120" s="62" t="s">
        <v>64</v>
      </c>
      <c r="D120" s="62" t="s">
        <v>64</v>
      </c>
      <c r="E120" s="62" t="s">
        <v>64</v>
      </c>
      <c r="F120" s="62" t="s">
        <v>55</v>
      </c>
      <c r="G120" s="26">
        <v>3</v>
      </c>
      <c r="H120" s="65" t="s">
        <v>428</v>
      </c>
      <c r="I120" s="104" t="s">
        <v>64</v>
      </c>
      <c r="J120" s="61" t="s">
        <v>429</v>
      </c>
    </row>
    <row r="121" spans="2:20" x14ac:dyDescent="0.2">
      <c r="B121" t="str">
        <f>IF(Totaaloverzicht!B121&gt;0,Totaaloverzicht!B121," ")</f>
        <v xml:space="preserve"> </v>
      </c>
      <c r="G121" s="26"/>
    </row>
    <row r="122" spans="2:20" x14ac:dyDescent="0.2">
      <c r="B122" s="11" t="str">
        <f>IF(Totaaloverzicht!B122&gt;0,Totaaloverzicht!B122," ")</f>
        <v>Oogsteisen</v>
      </c>
      <c r="C122" s="23"/>
      <c r="D122" s="13"/>
      <c r="E122" s="23"/>
      <c r="F122" s="12"/>
      <c r="G122" s="14"/>
      <c r="H122" s="88"/>
      <c r="I122" s="103"/>
      <c r="J122" s="12"/>
      <c r="K122" s="14"/>
      <c r="L122" s="52"/>
      <c r="M122" s="12"/>
      <c r="N122" s="14"/>
      <c r="O122" s="52"/>
      <c r="P122" s="12"/>
      <c r="Q122" s="12"/>
      <c r="R122" s="12"/>
      <c r="S122" s="12"/>
      <c r="T122" s="12"/>
    </row>
    <row r="123" spans="2:20" x14ac:dyDescent="0.2">
      <c r="B123" t="str">
        <f>IF(Totaaloverzicht!B123&gt;0,Totaaloverzicht!B123," ")</f>
        <v xml:space="preserve"> </v>
      </c>
      <c r="E123" s="37"/>
      <c r="G123" s="26"/>
    </row>
    <row r="124" spans="2:20" x14ac:dyDescent="0.2">
      <c r="B124" s="15" t="str">
        <f>IF(Totaaloverzicht!B124&gt;0,Totaaloverzicht!B124," ")</f>
        <v>Droge stofgehalte - van verse plant op oogstmoment</v>
      </c>
      <c r="G124" s="26"/>
    </row>
    <row r="125" spans="2:20" x14ac:dyDescent="0.2">
      <c r="B125" t="str">
        <f>IF(Totaaloverzicht!B125&gt;0,Totaaloverzicht!B125," ")</f>
        <v>Droge stofgehalte - minimaal</v>
      </c>
      <c r="C125" s="62" t="s">
        <v>64</v>
      </c>
      <c r="D125" s="62" t="s">
        <v>64</v>
      </c>
      <c r="E125" s="62" t="s">
        <v>64</v>
      </c>
      <c r="F125" s="62" t="s">
        <v>55</v>
      </c>
      <c r="G125" s="26">
        <v>3</v>
      </c>
      <c r="H125" s="65" t="s">
        <v>428</v>
      </c>
      <c r="I125" s="104" t="s">
        <v>64</v>
      </c>
      <c r="J125" s="61" t="s">
        <v>429</v>
      </c>
    </row>
    <row r="126" spans="2:20" x14ac:dyDescent="0.2">
      <c r="B126" t="str">
        <f>IF(Totaaloverzicht!B126&gt;0,Totaaloverzicht!B126," ")</f>
        <v>Droge stofgehalte - maximaal</v>
      </c>
      <c r="C126" s="62" t="s">
        <v>64</v>
      </c>
      <c r="D126" s="62" t="s">
        <v>64</v>
      </c>
      <c r="E126" s="62" t="s">
        <v>64</v>
      </c>
      <c r="F126" s="62" t="s">
        <v>55</v>
      </c>
      <c r="G126" s="26">
        <v>3</v>
      </c>
      <c r="H126" s="65" t="s">
        <v>428</v>
      </c>
      <c r="I126" s="104" t="s">
        <v>64</v>
      </c>
      <c r="J126" s="61" t="s">
        <v>429</v>
      </c>
    </row>
    <row r="127" spans="2:20" x14ac:dyDescent="0.2">
      <c r="B127" t="str">
        <f>IF(Totaaloverzicht!B127&gt;0,Totaaloverzicht!B127," ")</f>
        <v>Vochtgehalte - maximaal</v>
      </c>
      <c r="C127" s="62" t="s">
        <v>64</v>
      </c>
      <c r="D127" s="62" t="s">
        <v>64</v>
      </c>
      <c r="E127" s="62" t="s">
        <v>64</v>
      </c>
      <c r="F127" s="62" t="s">
        <v>55</v>
      </c>
      <c r="G127" s="26">
        <v>3</v>
      </c>
      <c r="H127" s="65" t="s">
        <v>428</v>
      </c>
      <c r="I127" s="104" t="s">
        <v>64</v>
      </c>
      <c r="J127" s="61" t="s">
        <v>429</v>
      </c>
    </row>
    <row r="128" spans="2:20" x14ac:dyDescent="0.2">
      <c r="B128" t="str">
        <f>IF(Totaaloverzicht!B128&gt;0,Totaaloverzicht!B128," ")</f>
        <v>Vochtgehalte - minimaal</v>
      </c>
      <c r="C128" s="62" t="s">
        <v>64</v>
      </c>
      <c r="D128" s="62" t="s">
        <v>64</v>
      </c>
      <c r="E128" s="62" t="s">
        <v>64</v>
      </c>
      <c r="F128" s="62" t="s">
        <v>55</v>
      </c>
      <c r="G128" s="26">
        <v>3</v>
      </c>
      <c r="H128" s="65" t="s">
        <v>428</v>
      </c>
      <c r="I128" s="104" t="s">
        <v>64</v>
      </c>
      <c r="J128" s="61" t="s">
        <v>429</v>
      </c>
    </row>
    <row r="129" spans="2:20" x14ac:dyDescent="0.2">
      <c r="B129" t="str">
        <f>IF(Totaaloverzicht!B129&gt;0,Totaaloverzicht!B129," ")</f>
        <v xml:space="preserve"> </v>
      </c>
    </row>
    <row r="130" spans="2:20" x14ac:dyDescent="0.2">
      <c r="B130" s="45" t="str">
        <f>IF(Totaaloverzicht!B130&gt;0,Totaaloverzicht!B130," ")</f>
        <v>Fractiegrootte oogst</v>
      </c>
    </row>
    <row r="131" spans="2:20" x14ac:dyDescent="0.2">
      <c r="B131" s="16" t="str">
        <f>IF(Totaaloverzicht!B131&gt;0,Totaaloverzicht!B131," ")</f>
        <v>Fractiegrootte op moment van oogsten</v>
      </c>
      <c r="C131" s="62" t="s">
        <v>64</v>
      </c>
      <c r="D131" s="62" t="s">
        <v>64</v>
      </c>
      <c r="E131" s="62" t="s">
        <v>64</v>
      </c>
      <c r="F131" s="62" t="s">
        <v>55</v>
      </c>
      <c r="G131" s="26">
        <v>3</v>
      </c>
      <c r="H131" s="65" t="s">
        <v>428</v>
      </c>
      <c r="I131" s="104" t="s">
        <v>64</v>
      </c>
      <c r="J131" s="61" t="s">
        <v>429</v>
      </c>
    </row>
    <row r="132" spans="2:20" x14ac:dyDescent="0.2">
      <c r="B132" s="16" t="str">
        <f>IF(Totaaloverzicht!B132&gt;0,Totaaloverzicht!B132," ")</f>
        <v>Inclusief/exclusief aar</v>
      </c>
      <c r="C132" s="62" t="s">
        <v>64</v>
      </c>
      <c r="D132" s="62" t="s">
        <v>64</v>
      </c>
      <c r="E132" s="62" t="s">
        <v>64</v>
      </c>
      <c r="F132" s="62" t="s">
        <v>55</v>
      </c>
      <c r="G132" s="26">
        <v>3</v>
      </c>
      <c r="H132" s="65" t="s">
        <v>428</v>
      </c>
      <c r="I132" s="104" t="s">
        <v>64</v>
      </c>
      <c r="J132" s="61" t="s">
        <v>429</v>
      </c>
    </row>
    <row r="133" spans="2:20" x14ac:dyDescent="0.2">
      <c r="B133" s="16" t="str">
        <f>IF(Totaaloverzicht!B133&gt;0,Totaaloverzicht!B133," ")</f>
        <v xml:space="preserve"> </v>
      </c>
    </row>
    <row r="134" spans="2:20" x14ac:dyDescent="0.2">
      <c r="B134" s="15" t="str">
        <f>IF(Totaaloverzicht!B134&gt;0,Totaaloverzicht!B134," ")</f>
        <v>Zuiverheid - aanwezigheid externe stoffen - op moment van oogsten</v>
      </c>
    </row>
    <row r="135" spans="2:20" x14ac:dyDescent="0.2">
      <c r="B135" s="16" t="str">
        <f>IF(Totaaloverzicht!B135&gt;0,Totaaloverzicht!B135," ")</f>
        <v>Riet</v>
      </c>
      <c r="C135" s="62" t="s">
        <v>180</v>
      </c>
      <c r="D135" s="62" t="s">
        <v>180</v>
      </c>
      <c r="E135" s="62" t="s">
        <v>180</v>
      </c>
      <c r="F135" s="62" t="s">
        <v>55</v>
      </c>
      <c r="G135" s="26">
        <v>3</v>
      </c>
      <c r="H135" s="65" t="s">
        <v>428</v>
      </c>
      <c r="I135" s="104" t="s">
        <v>180</v>
      </c>
      <c r="J135" s="61" t="s">
        <v>429</v>
      </c>
    </row>
    <row r="136" spans="2:20" x14ac:dyDescent="0.2">
      <c r="B136" s="16" t="str">
        <f>IF(Totaaloverzicht!B136&gt;0,Totaaloverzicht!B136," ")</f>
        <v>Onkruid/andere plantsoorten</v>
      </c>
      <c r="C136" s="62" t="s">
        <v>180</v>
      </c>
      <c r="D136" s="62" t="s">
        <v>180</v>
      </c>
      <c r="E136" s="62" t="s">
        <v>180</v>
      </c>
      <c r="F136" s="62" t="s">
        <v>55</v>
      </c>
      <c r="G136" s="26">
        <v>3</v>
      </c>
      <c r="H136" s="65" t="s">
        <v>428</v>
      </c>
      <c r="I136" s="104" t="s">
        <v>180</v>
      </c>
      <c r="J136" s="61" t="s">
        <v>429</v>
      </c>
    </row>
    <row r="137" spans="2:20" x14ac:dyDescent="0.2">
      <c r="B137" t="str">
        <f>IF(Totaaloverzicht!B137&gt;0,Totaaloverzicht!B137," ")</f>
        <v>Zand, steen, bagger, klei (ruw as/anorganische stof)</v>
      </c>
      <c r="C137" s="62" t="s">
        <v>84</v>
      </c>
      <c r="D137" s="62" t="s">
        <v>84</v>
      </c>
      <c r="E137" s="62" t="s">
        <v>84</v>
      </c>
      <c r="F137" s="62" t="s">
        <v>55</v>
      </c>
      <c r="G137" s="26">
        <v>3</v>
      </c>
      <c r="H137" s="65" t="s">
        <v>428</v>
      </c>
      <c r="I137" s="28" t="s">
        <v>84</v>
      </c>
      <c r="J137" s="61" t="s">
        <v>429</v>
      </c>
    </row>
    <row r="138" spans="2:20" x14ac:dyDescent="0.2">
      <c r="B138" t="str">
        <f>IF(Totaaloverzicht!B138&gt;0,Totaaloverzicht!B138," ")</f>
        <v xml:space="preserve">Veenbagger (organische stof) </v>
      </c>
      <c r="C138" s="62" t="s">
        <v>84</v>
      </c>
      <c r="D138" s="62" t="s">
        <v>84</v>
      </c>
      <c r="E138" s="62" t="s">
        <v>84</v>
      </c>
      <c r="F138" s="62" t="s">
        <v>55</v>
      </c>
      <c r="G138" s="26">
        <v>3</v>
      </c>
      <c r="H138" s="65" t="s">
        <v>428</v>
      </c>
      <c r="I138" s="28" t="s">
        <v>84</v>
      </c>
      <c r="J138" s="61" t="s">
        <v>429</v>
      </c>
    </row>
    <row r="139" spans="2:20" x14ac:dyDescent="0.2">
      <c r="B139" t="str">
        <f>IF(Totaaloverzicht!B139&gt;0,Totaaloverzicht!B139," ")</f>
        <v xml:space="preserve">Fauna (insecten, ongedierte, amfibieën) </v>
      </c>
      <c r="C139" s="62" t="s">
        <v>84</v>
      </c>
      <c r="D139" s="62" t="s">
        <v>84</v>
      </c>
      <c r="E139" s="62" t="s">
        <v>84</v>
      </c>
      <c r="F139" s="62" t="s">
        <v>55</v>
      </c>
      <c r="G139" s="26">
        <v>3</v>
      </c>
      <c r="H139" s="65" t="s">
        <v>428</v>
      </c>
      <c r="I139" s="28" t="s">
        <v>84</v>
      </c>
      <c r="J139" s="61" t="s">
        <v>429</v>
      </c>
    </row>
    <row r="140" spans="2:20" x14ac:dyDescent="0.2">
      <c r="B140" t="str">
        <f>IF(Totaaloverzicht!B140&gt;0,Totaaloverzicht!B140," ")</f>
        <v>Plastic &amp; zwerfvuil</v>
      </c>
      <c r="C140" s="62" t="s">
        <v>84</v>
      </c>
      <c r="D140" s="62" t="s">
        <v>84</v>
      </c>
      <c r="E140" s="62" t="s">
        <v>84</v>
      </c>
      <c r="F140" s="62" t="s">
        <v>55</v>
      </c>
      <c r="G140" s="26">
        <v>3</v>
      </c>
      <c r="H140" s="65" t="s">
        <v>428</v>
      </c>
      <c r="I140" s="28" t="s">
        <v>84</v>
      </c>
      <c r="J140" s="61" t="s">
        <v>429</v>
      </c>
    </row>
    <row r="141" spans="2:20" x14ac:dyDescent="0.2">
      <c r="B141" t="str">
        <f>IF(Totaaloverzicht!B141&gt;0,Totaaloverzicht!B141," ")</f>
        <v xml:space="preserve"> </v>
      </c>
    </row>
    <row r="142" spans="2:20" x14ac:dyDescent="0.2">
      <c r="B142" s="11" t="str">
        <f>IF(Totaaloverzicht!B142&gt;0,Totaaloverzicht!B142," ")</f>
        <v>Verwerkingseisen</v>
      </c>
      <c r="C142" s="23"/>
      <c r="D142" s="13"/>
      <c r="E142" s="23"/>
      <c r="F142" s="12"/>
      <c r="G142" s="12"/>
      <c r="H142" s="88"/>
      <c r="I142" s="103"/>
      <c r="J142" s="12"/>
      <c r="K142" s="14"/>
      <c r="L142" s="52"/>
      <c r="M142" s="12"/>
      <c r="N142" s="14"/>
      <c r="O142" s="52"/>
      <c r="P142" s="12"/>
      <c r="Q142" s="12"/>
      <c r="R142" s="12"/>
      <c r="S142" s="12"/>
      <c r="T142" s="12"/>
    </row>
    <row r="143" spans="2:20" x14ac:dyDescent="0.2">
      <c r="B143" t="str">
        <f>IF(Totaaloverzicht!B143&gt;0,Totaaloverzicht!B143," ")</f>
        <v xml:space="preserve"> </v>
      </c>
      <c r="G143" s="26"/>
    </row>
    <row r="144" spans="2:20" x14ac:dyDescent="0.2">
      <c r="B144" s="15" t="str">
        <f>IF(Totaaloverzicht!B144&gt;0,Totaaloverzicht!B144," ")</f>
        <v>Opslag vers materiaal na oogsten (indien aan orde)</v>
      </c>
    </row>
    <row r="145" spans="2:10" x14ac:dyDescent="0.2">
      <c r="B145" t="str">
        <f>IF(Totaaloverzicht!B145&gt;0,Totaaloverzicht!B145," ")</f>
        <v>Mate ventilatie - t.b.v. voorkoming broei</v>
      </c>
      <c r="C145" s="62" t="s">
        <v>64</v>
      </c>
      <c r="D145" s="62" t="s">
        <v>64</v>
      </c>
      <c r="E145" s="62" t="s">
        <v>64</v>
      </c>
      <c r="F145" s="62" t="s">
        <v>55</v>
      </c>
      <c r="G145" s="26">
        <v>3</v>
      </c>
      <c r="H145" s="65" t="s">
        <v>428</v>
      </c>
      <c r="I145" s="104" t="s">
        <v>64</v>
      </c>
      <c r="J145" s="61" t="s">
        <v>429</v>
      </c>
    </row>
    <row r="146" spans="2:10" x14ac:dyDescent="0.2">
      <c r="B146" t="str">
        <f>IF(Totaaloverzicht!B146&gt;0,Totaaloverzicht!B146," ")</f>
        <v>Luchtvochtigheid - t.b.v. voorkoming schimmelvorming</v>
      </c>
      <c r="C146" s="10" t="s">
        <v>403</v>
      </c>
      <c r="D146" s="10" t="s">
        <v>403</v>
      </c>
      <c r="E146" s="10" t="s">
        <v>403</v>
      </c>
      <c r="F146" s="62" t="s">
        <v>55</v>
      </c>
      <c r="G146" s="26">
        <v>3</v>
      </c>
      <c r="H146" s="65" t="s">
        <v>428</v>
      </c>
      <c r="I146" s="28" t="s">
        <v>403</v>
      </c>
      <c r="J146" s="61" t="s">
        <v>429</v>
      </c>
    </row>
    <row r="147" spans="2:10" x14ac:dyDescent="0.2">
      <c r="B147" t="str">
        <f>IF(Totaaloverzicht!B147&gt;0,Totaaloverzicht!B147," ")</f>
        <v>Opslagmethode - t.b.v. behoud vezels</v>
      </c>
      <c r="C147" s="62" t="s">
        <v>64</v>
      </c>
      <c r="D147" s="62" t="s">
        <v>64</v>
      </c>
      <c r="E147" s="62" t="s">
        <v>64</v>
      </c>
      <c r="F147" s="62" t="s">
        <v>55</v>
      </c>
      <c r="G147" s="26">
        <v>3</v>
      </c>
      <c r="H147" s="65" t="s">
        <v>428</v>
      </c>
      <c r="I147" s="104" t="s">
        <v>64</v>
      </c>
      <c r="J147" s="61" t="s">
        <v>429</v>
      </c>
    </row>
    <row r="148" spans="2:10" x14ac:dyDescent="0.2">
      <c r="B148" t="str">
        <f>IF(Totaaloverzicht!B148&gt;0,Totaaloverzicht!B148," ")</f>
        <v>Zuurgraad pH - t.b.v. behoud vezels natte verwerking</v>
      </c>
      <c r="C148" s="10" t="s">
        <v>451</v>
      </c>
      <c r="D148" s="10" t="s">
        <v>451</v>
      </c>
      <c r="E148" s="10" t="s">
        <v>451</v>
      </c>
      <c r="F148" s="62" t="s">
        <v>55</v>
      </c>
      <c r="G148" s="26">
        <v>3</v>
      </c>
      <c r="H148" s="65" t="s">
        <v>428</v>
      </c>
      <c r="I148" s="104" t="s">
        <v>451</v>
      </c>
      <c r="J148" s="61" t="s">
        <v>429</v>
      </c>
    </row>
    <row r="149" spans="2:10" x14ac:dyDescent="0.2">
      <c r="B149" t="str">
        <f>IF(Totaaloverzicht!B149&gt;0,Totaaloverzicht!B149," ")</f>
        <v xml:space="preserve"> </v>
      </c>
      <c r="G149" s="26"/>
    </row>
    <row r="150" spans="2:10" x14ac:dyDescent="0.2">
      <c r="B150" s="15" t="str">
        <f>IF(Totaaloverzicht!B150&gt;0,Totaaloverzicht!B150," ")</f>
        <v>Zuiverheid - aanwezigheid externe stoffen - tijdens &amp; na opslag</v>
      </c>
    </row>
    <row r="151" spans="2:10" x14ac:dyDescent="0.2">
      <c r="B151" s="16" t="str">
        <f>IF(Totaaloverzicht!B151&gt;0,Totaaloverzicht!B151," ")</f>
        <v>Onkruid/andere plantsoorten</v>
      </c>
      <c r="C151" s="62" t="s">
        <v>180</v>
      </c>
      <c r="D151" s="62" t="s">
        <v>180</v>
      </c>
      <c r="E151" s="62" t="s">
        <v>180</v>
      </c>
      <c r="F151" s="62" t="s">
        <v>55</v>
      </c>
      <c r="G151" s="26">
        <v>3</v>
      </c>
      <c r="H151" s="65" t="s">
        <v>428</v>
      </c>
      <c r="I151" s="104" t="s">
        <v>180</v>
      </c>
      <c r="J151" s="61" t="s">
        <v>429</v>
      </c>
    </row>
    <row r="152" spans="2:10" x14ac:dyDescent="0.2">
      <c r="B152" t="str">
        <f>IF(Totaaloverzicht!B152&gt;0,Totaaloverzicht!B152," ")</f>
        <v>Zand, steen, bagger, klei (ruw as/anorganische stof)</v>
      </c>
      <c r="C152" s="62" t="s">
        <v>84</v>
      </c>
      <c r="D152" s="62" t="s">
        <v>84</v>
      </c>
      <c r="E152" s="62" t="s">
        <v>84</v>
      </c>
      <c r="F152" s="62" t="s">
        <v>55</v>
      </c>
      <c r="G152" s="26">
        <v>3</v>
      </c>
      <c r="H152" s="65" t="s">
        <v>428</v>
      </c>
      <c r="I152" s="28" t="s">
        <v>84</v>
      </c>
      <c r="J152" s="61" t="s">
        <v>429</v>
      </c>
    </row>
    <row r="153" spans="2:10" x14ac:dyDescent="0.2">
      <c r="B153" t="str">
        <f>IF(Totaaloverzicht!B153&gt;0,Totaaloverzicht!B153," ")</f>
        <v xml:space="preserve">Veenbagger (organische stof) </v>
      </c>
      <c r="C153" s="62" t="s">
        <v>84</v>
      </c>
      <c r="D153" s="62" t="s">
        <v>84</v>
      </c>
      <c r="E153" s="62" t="s">
        <v>84</v>
      </c>
      <c r="F153" s="62" t="s">
        <v>55</v>
      </c>
      <c r="G153" s="26">
        <v>3</v>
      </c>
      <c r="H153" s="65" t="s">
        <v>428</v>
      </c>
      <c r="I153" s="28" t="s">
        <v>84</v>
      </c>
      <c r="J153" s="61" t="s">
        <v>429</v>
      </c>
    </row>
    <row r="154" spans="2:10" x14ac:dyDescent="0.2">
      <c r="B154" t="str">
        <f>IF(Totaaloverzicht!B154&gt;0,Totaaloverzicht!B154," ")</f>
        <v xml:space="preserve">Fauna (insecten, amfibieën) </v>
      </c>
      <c r="C154" s="62" t="s">
        <v>84</v>
      </c>
      <c r="D154" s="62" t="s">
        <v>84</v>
      </c>
      <c r="E154" s="62" t="s">
        <v>84</v>
      </c>
      <c r="F154" s="62" t="s">
        <v>55</v>
      </c>
      <c r="G154" s="26">
        <v>3</v>
      </c>
      <c r="H154" s="65" t="s">
        <v>428</v>
      </c>
      <c r="I154" s="28" t="s">
        <v>84</v>
      </c>
      <c r="J154" s="61" t="s">
        <v>429</v>
      </c>
    </row>
    <row r="155" spans="2:10" x14ac:dyDescent="0.2">
      <c r="B155" t="str">
        <f>IF(Totaaloverzicht!B155&gt;0,Totaaloverzicht!B155," ")</f>
        <v>Plastic &amp; zwerfvuil</v>
      </c>
      <c r="C155" s="62" t="s">
        <v>84</v>
      </c>
      <c r="D155" s="62" t="s">
        <v>84</v>
      </c>
      <c r="E155" s="62" t="s">
        <v>84</v>
      </c>
      <c r="F155" s="62" t="s">
        <v>55</v>
      </c>
      <c r="G155" s="26">
        <v>3</v>
      </c>
      <c r="H155" s="65" t="s">
        <v>428</v>
      </c>
      <c r="I155" s="28" t="s">
        <v>84</v>
      </c>
      <c r="J155" s="61" t="s">
        <v>429</v>
      </c>
    </row>
    <row r="156" spans="2:10" x14ac:dyDescent="0.2">
      <c r="B156" t="str">
        <f>IF(Totaaloverzicht!B156&gt;0,Totaaloverzicht!B156," ")</f>
        <v>Oogsttouw (veelal kunststof of hennep)</v>
      </c>
      <c r="C156" s="62" t="s">
        <v>412</v>
      </c>
      <c r="D156" s="62" t="s">
        <v>412</v>
      </c>
      <c r="E156" s="62" t="s">
        <v>412</v>
      </c>
      <c r="F156" s="62" t="s">
        <v>55</v>
      </c>
      <c r="G156" s="26">
        <v>3</v>
      </c>
      <c r="H156" s="65" t="s">
        <v>428</v>
      </c>
      <c r="I156" s="104" t="s">
        <v>450</v>
      </c>
      <c r="J156" s="61" t="s">
        <v>429</v>
      </c>
    </row>
    <row r="157" spans="2:10" x14ac:dyDescent="0.2">
      <c r="B157" t="str">
        <f>IF(Totaaloverzicht!B157&gt;0,Totaaloverzicht!B157," ")</f>
        <v>Opslagfolie</v>
      </c>
      <c r="C157" s="62" t="s">
        <v>412</v>
      </c>
      <c r="D157" s="62" t="s">
        <v>412</v>
      </c>
      <c r="E157" s="62" t="s">
        <v>412</v>
      </c>
      <c r="F157" s="62" t="s">
        <v>55</v>
      </c>
      <c r="G157" s="26">
        <v>3</v>
      </c>
      <c r="H157" s="65" t="s">
        <v>428</v>
      </c>
      <c r="I157" s="104" t="s">
        <v>450</v>
      </c>
      <c r="J157" s="61" t="s">
        <v>429</v>
      </c>
    </row>
    <row r="158" spans="2:10" x14ac:dyDescent="0.2">
      <c r="B158" s="16" t="str">
        <f>IF(Totaaloverzicht!B158&gt;0,Totaaloverzicht!B158," ")</f>
        <v>Krimpfolie</v>
      </c>
      <c r="C158" s="62" t="s">
        <v>412</v>
      </c>
      <c r="D158" s="62" t="s">
        <v>412</v>
      </c>
      <c r="E158" s="62" t="s">
        <v>412</v>
      </c>
      <c r="F158" s="62" t="s">
        <v>55</v>
      </c>
      <c r="G158" s="26">
        <v>3</v>
      </c>
      <c r="H158" s="65" t="s">
        <v>428</v>
      </c>
      <c r="I158" s="104" t="s">
        <v>450</v>
      </c>
      <c r="J158" s="61" t="s">
        <v>429</v>
      </c>
    </row>
    <row r="159" spans="2:10" x14ac:dyDescent="0.2">
      <c r="B159" t="str">
        <f>IF(Totaaloverzicht!B159&gt;0,Totaaloverzicht!B159," ")</f>
        <v xml:space="preserve"> </v>
      </c>
    </row>
    <row r="160" spans="2:10" x14ac:dyDescent="0.2">
      <c r="B160" s="15" t="str">
        <f>IF(Totaaloverzicht!B160&gt;0,Totaaloverzicht!B160," ")</f>
        <v xml:space="preserve">Homogeniteit </v>
      </c>
      <c r="G160" s="26"/>
    </row>
    <row r="161" spans="2:10" x14ac:dyDescent="0.2">
      <c r="B161" t="str">
        <f>IF(Totaaloverzicht!B161&gt;0,Totaaloverzicht!B161," ")</f>
        <v>Splitsen plantonderdelen</v>
      </c>
      <c r="C161" s="62" t="s">
        <v>302</v>
      </c>
      <c r="D161" s="62" t="s">
        <v>302</v>
      </c>
      <c r="E161" s="62" t="s">
        <v>302</v>
      </c>
      <c r="F161" s="62" t="s">
        <v>138</v>
      </c>
      <c r="G161" s="26">
        <v>1</v>
      </c>
      <c r="H161" s="65" t="s">
        <v>428</v>
      </c>
      <c r="I161" s="104" t="s">
        <v>452</v>
      </c>
      <c r="J161" s="61" t="s">
        <v>429</v>
      </c>
    </row>
    <row r="162" spans="2:10" x14ac:dyDescent="0.2">
      <c r="B162" t="str">
        <f>IF(Totaaloverzicht!B162&gt;0,Totaaloverzicht!B162," ")</f>
        <v>Splitsingsmethode</v>
      </c>
      <c r="C162" s="62" t="s">
        <v>302</v>
      </c>
      <c r="D162" s="62" t="s">
        <v>302</v>
      </c>
      <c r="E162" s="62" t="s">
        <v>302</v>
      </c>
      <c r="F162" s="62" t="s">
        <v>138</v>
      </c>
      <c r="G162" s="26">
        <v>1</v>
      </c>
      <c r="H162" s="65" t="s">
        <v>428</v>
      </c>
      <c r="I162" s="104" t="s">
        <v>452</v>
      </c>
      <c r="J162" s="61" t="s">
        <v>429</v>
      </c>
    </row>
    <row r="163" spans="2:10" x14ac:dyDescent="0.2">
      <c r="B163" s="35" t="str">
        <f>IF(Totaaloverzicht!B163&gt;0,Totaaloverzicht!B163," ")</f>
        <v>Stengelverwijdering uit aar</v>
      </c>
      <c r="C163" s="62" t="s">
        <v>302</v>
      </c>
      <c r="D163" s="62" t="s">
        <v>302</v>
      </c>
      <c r="E163" s="62" t="s">
        <v>302</v>
      </c>
      <c r="F163" s="62" t="s">
        <v>138</v>
      </c>
      <c r="G163" s="26">
        <v>1</v>
      </c>
      <c r="H163" s="65" t="s">
        <v>428</v>
      </c>
      <c r="I163" s="104" t="s">
        <v>452</v>
      </c>
      <c r="J163" s="61" t="s">
        <v>429</v>
      </c>
    </row>
    <row r="164" spans="2:10" x14ac:dyDescent="0.2">
      <c r="B164" s="35" t="str">
        <f>IF(Totaaloverzicht!B164&gt;0,Totaaloverzicht!B164," ")</f>
        <v xml:space="preserve"> </v>
      </c>
      <c r="G164" s="26"/>
    </row>
    <row r="165" spans="2:10" x14ac:dyDescent="0.2">
      <c r="B165" s="15" t="str">
        <f>IF(Totaaloverzicht!B165&gt;0,Totaaloverzicht!B165," ")</f>
        <v>Droge stofgehalte </v>
      </c>
      <c r="G165" s="26"/>
    </row>
    <row r="166" spans="2:10" x14ac:dyDescent="0.2">
      <c r="B166" t="str">
        <f>IF(Totaaloverzicht!B166&gt;0,Totaaloverzicht!B166," ")</f>
        <v>Droge stofgehalte - minimaal</v>
      </c>
      <c r="C166" s="94">
        <v>0.9</v>
      </c>
      <c r="D166" s="94">
        <v>0.9</v>
      </c>
      <c r="E166" s="94">
        <v>0.9</v>
      </c>
      <c r="F166" s="62" t="s">
        <v>55</v>
      </c>
      <c r="G166" s="26">
        <v>3</v>
      </c>
      <c r="H166" s="65" t="s">
        <v>428</v>
      </c>
      <c r="I166" s="124">
        <v>0.9</v>
      </c>
      <c r="J166" s="61" t="s">
        <v>429</v>
      </c>
    </row>
    <row r="167" spans="2:10" x14ac:dyDescent="0.2">
      <c r="B167" t="str">
        <f>IF(Totaaloverzicht!B167&gt;0,Totaaloverzicht!B167," ")</f>
        <v>Droge stofgehalte - maximaal</v>
      </c>
      <c r="C167" s="94">
        <v>1</v>
      </c>
      <c r="D167" s="94">
        <v>1</v>
      </c>
      <c r="E167" s="94">
        <v>1</v>
      </c>
      <c r="F167" s="62" t="s">
        <v>103</v>
      </c>
      <c r="G167" s="26">
        <v>2</v>
      </c>
      <c r="H167" s="65" t="s">
        <v>428</v>
      </c>
      <c r="I167" s="124">
        <v>1</v>
      </c>
      <c r="J167" s="61" t="s">
        <v>429</v>
      </c>
    </row>
    <row r="168" spans="2:10" x14ac:dyDescent="0.2">
      <c r="B168" t="str">
        <f>IF(Totaaloverzicht!B168&gt;0,Totaaloverzicht!B168," ")</f>
        <v>Vochtgehalte - maximaal</v>
      </c>
      <c r="C168" s="94">
        <v>0.1</v>
      </c>
      <c r="D168" s="94">
        <v>0.1</v>
      </c>
      <c r="E168" s="94">
        <v>0.1</v>
      </c>
      <c r="F168" s="62" t="s">
        <v>55</v>
      </c>
      <c r="G168" s="26">
        <v>3</v>
      </c>
      <c r="H168" s="65" t="s">
        <v>428</v>
      </c>
      <c r="I168" s="124">
        <v>0.1</v>
      </c>
      <c r="J168" s="61" t="s">
        <v>429</v>
      </c>
    </row>
    <row r="169" spans="2:10" x14ac:dyDescent="0.2">
      <c r="B169" t="str">
        <f>IF(Totaaloverzicht!B169&gt;0,Totaaloverzicht!B169," ")</f>
        <v>Vochtgehalte - minimaal</v>
      </c>
      <c r="C169" s="117" t="s">
        <v>622</v>
      </c>
      <c r="D169" s="117" t="s">
        <v>622</v>
      </c>
      <c r="E169" s="117" t="s">
        <v>622</v>
      </c>
      <c r="F169" s="62" t="s">
        <v>103</v>
      </c>
      <c r="G169" s="26">
        <v>2</v>
      </c>
      <c r="H169" s="65" t="s">
        <v>428</v>
      </c>
      <c r="I169" s="124">
        <v>0</v>
      </c>
      <c r="J169" s="61" t="s">
        <v>429</v>
      </c>
    </row>
    <row r="170" spans="2:10" x14ac:dyDescent="0.2">
      <c r="B170" t="str">
        <f>IF(Totaaloverzicht!B170&gt;0,Totaaloverzicht!B170," ")</f>
        <v>Stofvorming tijdens drogen</v>
      </c>
      <c r="C170" s="62" t="s">
        <v>64</v>
      </c>
      <c r="D170" s="62" t="s">
        <v>64</v>
      </c>
      <c r="E170" s="62" t="s">
        <v>64</v>
      </c>
      <c r="F170" s="62" t="s">
        <v>55</v>
      </c>
      <c r="G170" s="26">
        <v>3</v>
      </c>
      <c r="H170" s="65" t="s">
        <v>428</v>
      </c>
      <c r="I170" s="104" t="s">
        <v>64</v>
      </c>
      <c r="J170" s="61" t="s">
        <v>429</v>
      </c>
    </row>
    <row r="171" spans="2:10" x14ac:dyDescent="0.2">
      <c r="B171" s="16" t="str">
        <f>IF(Totaaloverzicht!B171&gt;0,Totaaloverzicht!B171," ")</f>
        <v>Droogmethode</v>
      </c>
      <c r="C171" s="62" t="s">
        <v>64</v>
      </c>
      <c r="D171" s="62" t="s">
        <v>64</v>
      </c>
      <c r="E171" s="62" t="s">
        <v>64</v>
      </c>
      <c r="F171" s="62" t="s">
        <v>55</v>
      </c>
      <c r="G171" s="26">
        <v>3</v>
      </c>
      <c r="H171" s="65" t="s">
        <v>428</v>
      </c>
      <c r="I171" s="104" t="s">
        <v>64</v>
      </c>
      <c r="J171" s="61" t="s">
        <v>429</v>
      </c>
    </row>
    <row r="172" spans="2:10" x14ac:dyDescent="0.2">
      <c r="B172" t="str">
        <f>IF(Totaaloverzicht!B172&gt;0,Totaaloverzicht!B172," ")</f>
        <v xml:space="preserve"> </v>
      </c>
      <c r="G172" s="26"/>
    </row>
    <row r="173" spans="2:10" x14ac:dyDescent="0.2">
      <c r="B173" s="15" t="str">
        <f>IF(Totaaloverzicht!B173&gt;0,Totaaloverzicht!B173," ")</f>
        <v>Opslag gedroogd materiaal na drogen (indien aan orde)</v>
      </c>
    </row>
    <row r="174" spans="2:10" x14ac:dyDescent="0.2">
      <c r="B174" t="str">
        <f>IF(Totaaloverzicht!B174&gt;0,Totaaloverzicht!B174," ")</f>
        <v>Mate ventilatie - t.b.v. voorkoming broei</v>
      </c>
      <c r="C174" s="62" t="s">
        <v>64</v>
      </c>
      <c r="D174" s="62" t="s">
        <v>64</v>
      </c>
      <c r="E174" s="62" t="s">
        <v>64</v>
      </c>
      <c r="F174" s="62" t="s">
        <v>55</v>
      </c>
      <c r="G174" s="26">
        <v>3</v>
      </c>
      <c r="H174" s="65" t="s">
        <v>428</v>
      </c>
      <c r="I174" s="104" t="s">
        <v>64</v>
      </c>
      <c r="J174" s="61" t="s">
        <v>429</v>
      </c>
    </row>
    <row r="175" spans="2:10" x14ac:dyDescent="0.2">
      <c r="B175" t="str">
        <f>IF(Totaaloverzicht!B175&gt;0,Totaaloverzicht!B175," ")</f>
        <v>Luchtvochtigheid - t.b.v. voorkoming schimmelvorming</v>
      </c>
      <c r="C175" s="10" t="s">
        <v>403</v>
      </c>
      <c r="D175" s="10" t="s">
        <v>403</v>
      </c>
      <c r="E175" s="10" t="s">
        <v>403</v>
      </c>
      <c r="F175" s="62" t="s">
        <v>55</v>
      </c>
      <c r="G175" s="26">
        <v>3</v>
      </c>
      <c r="H175" s="65" t="s">
        <v>428</v>
      </c>
      <c r="I175" s="28" t="s">
        <v>403</v>
      </c>
      <c r="J175" s="61" t="s">
        <v>429</v>
      </c>
    </row>
    <row r="176" spans="2:10" x14ac:dyDescent="0.2">
      <c r="B176" t="str">
        <f>IF(Totaaloverzicht!B176&gt;0,Totaaloverzicht!B176," ")</f>
        <v>Stofvorming tijdens opslag droog materiaal</v>
      </c>
      <c r="C176" s="62" t="s">
        <v>64</v>
      </c>
      <c r="D176" s="62" t="s">
        <v>64</v>
      </c>
      <c r="E176" s="62" t="s">
        <v>64</v>
      </c>
      <c r="F176" s="62" t="s">
        <v>55</v>
      </c>
      <c r="G176" s="26">
        <v>3</v>
      </c>
      <c r="H176" s="65" t="s">
        <v>428</v>
      </c>
      <c r="I176" s="104" t="s">
        <v>64</v>
      </c>
      <c r="J176" s="61" t="s">
        <v>429</v>
      </c>
    </row>
    <row r="177" spans="2:10" x14ac:dyDescent="0.2">
      <c r="B177" t="str">
        <f>IF(Totaaloverzicht!B177&gt;0,Totaaloverzicht!B177," ")</f>
        <v>Opslagmethode - t.b.v. behoud vezels</v>
      </c>
      <c r="C177" s="62" t="s">
        <v>453</v>
      </c>
      <c r="D177" s="62" t="s">
        <v>453</v>
      </c>
      <c r="E177" s="62" t="s">
        <v>453</v>
      </c>
      <c r="F177" s="62" t="s">
        <v>55</v>
      </c>
      <c r="G177" s="26">
        <v>3</v>
      </c>
      <c r="H177" s="65" t="s">
        <v>428</v>
      </c>
      <c r="I177" s="104" t="s">
        <v>454</v>
      </c>
      <c r="J177" s="61" t="s">
        <v>429</v>
      </c>
    </row>
    <row r="178" spans="2:10" x14ac:dyDescent="0.2">
      <c r="B178" t="str">
        <f>IF(Totaaloverzicht!B178&gt;0,Totaaloverzicht!B178," ")</f>
        <v xml:space="preserve"> </v>
      </c>
      <c r="G178" s="26"/>
    </row>
    <row r="179" spans="2:10" x14ac:dyDescent="0.2">
      <c r="B179" s="15" t="str">
        <f>IF(Totaaloverzicht!B179&gt;0,Totaaloverzicht!B179," ")</f>
        <v>Deeltjes/fractiegrootte</v>
      </c>
      <c r="G179" s="26"/>
    </row>
    <row r="180" spans="2:10" x14ac:dyDescent="0.2">
      <c r="B180" t="str">
        <f>IF(Totaaloverzicht!B180&gt;0,Totaaloverzicht!B180," ")</f>
        <v>Lengte fracties - mm - minimaal</v>
      </c>
      <c r="C180" s="37">
        <v>0.5</v>
      </c>
      <c r="D180" s="37">
        <v>0.5</v>
      </c>
      <c r="E180" s="37">
        <v>0.5</v>
      </c>
      <c r="F180" s="62" t="s">
        <v>55</v>
      </c>
      <c r="G180" s="26">
        <v>3</v>
      </c>
      <c r="H180" s="65" t="s">
        <v>428</v>
      </c>
      <c r="I180" s="28" t="s">
        <v>727</v>
      </c>
      <c r="J180" s="61" t="s">
        <v>429</v>
      </c>
    </row>
    <row r="181" spans="2:10" x14ac:dyDescent="0.2">
      <c r="B181" t="str">
        <f>IF(Totaaloverzicht!B181&gt;0,Totaaloverzicht!B181," ")</f>
        <v>Lengte fracties - mm - maximaal</v>
      </c>
      <c r="C181" s="93">
        <v>2.5</v>
      </c>
      <c r="D181" s="93">
        <v>2.5</v>
      </c>
      <c r="E181" s="93">
        <v>2.5</v>
      </c>
      <c r="F181" s="62" t="s">
        <v>55</v>
      </c>
      <c r="G181" s="26">
        <v>3</v>
      </c>
      <c r="H181" s="65" t="s">
        <v>428</v>
      </c>
      <c r="I181" s="28" t="s">
        <v>728</v>
      </c>
      <c r="J181" s="61" t="s">
        <v>429</v>
      </c>
    </row>
    <row r="182" spans="2:10" x14ac:dyDescent="0.2">
      <c r="B182" t="str">
        <f>IF(Totaaloverzicht!B182&gt;0,Totaaloverzicht!B182," ")</f>
        <v>Breedte fracties - mm</v>
      </c>
      <c r="C182" s="37" t="s">
        <v>64</v>
      </c>
      <c r="D182" s="37" t="s">
        <v>64</v>
      </c>
      <c r="E182" s="37" t="s">
        <v>64</v>
      </c>
      <c r="F182" s="62" t="s">
        <v>55</v>
      </c>
      <c r="G182" s="26">
        <v>3</v>
      </c>
      <c r="H182" s="65" t="s">
        <v>428</v>
      </c>
      <c r="I182" s="28" t="s">
        <v>64</v>
      </c>
      <c r="J182" s="61" t="s">
        <v>429</v>
      </c>
    </row>
    <row r="183" spans="2:10" x14ac:dyDescent="0.2">
      <c r="B183" t="str">
        <f>IF(Totaaloverzicht!B183&gt;0,Totaaloverzicht!B183," ")</f>
        <v>Diameter fracties - mm</v>
      </c>
      <c r="C183" s="93" t="s">
        <v>419</v>
      </c>
      <c r="D183" s="93" t="s">
        <v>419</v>
      </c>
      <c r="E183" s="93" t="s">
        <v>419</v>
      </c>
      <c r="F183" s="62" t="s">
        <v>55</v>
      </c>
      <c r="G183" s="26">
        <v>3</v>
      </c>
      <c r="H183" s="65" t="s">
        <v>428</v>
      </c>
      <c r="I183" s="28" t="s">
        <v>729</v>
      </c>
      <c r="J183" s="61" t="s">
        <v>429</v>
      </c>
    </row>
    <row r="184" spans="2:10" x14ac:dyDescent="0.2">
      <c r="B184" t="str">
        <f>IF(Totaaloverzicht!B184&gt;0,Totaaloverzicht!B184," ")</f>
        <v>Lengte-diameter verhouding fracties</v>
      </c>
      <c r="C184" s="109" t="s">
        <v>726</v>
      </c>
      <c r="D184" s="109" t="s">
        <v>726</v>
      </c>
      <c r="E184" s="109" t="s">
        <v>726</v>
      </c>
      <c r="F184" s="62" t="s">
        <v>55</v>
      </c>
      <c r="G184" s="26">
        <v>3</v>
      </c>
      <c r="H184" s="65" t="s">
        <v>428</v>
      </c>
      <c r="I184" s="28" t="s">
        <v>730</v>
      </c>
      <c r="J184" s="61" t="s">
        <v>429</v>
      </c>
    </row>
    <row r="185" spans="2:10" x14ac:dyDescent="0.2">
      <c r="B185" t="str">
        <f>IF(Totaaloverzicht!B185&gt;0,Totaaloverzicht!B185," ")</f>
        <v>Verdeling deeltjesgrootte</v>
      </c>
      <c r="C185" s="37" t="s">
        <v>420</v>
      </c>
      <c r="D185" s="37" t="s">
        <v>420</v>
      </c>
      <c r="E185" s="37" t="s">
        <v>420</v>
      </c>
      <c r="F185" s="62" t="s">
        <v>55</v>
      </c>
      <c r="G185" s="26">
        <v>3</v>
      </c>
      <c r="H185" s="65" t="s">
        <v>428</v>
      </c>
      <c r="I185" s="28" t="s">
        <v>731</v>
      </c>
      <c r="J185" s="61" t="s">
        <v>429</v>
      </c>
    </row>
    <row r="186" spans="2:10" x14ac:dyDescent="0.2">
      <c r="B186" t="str">
        <f>IF(Totaaloverzicht!B186&gt;0,Totaaloverzicht!B186," ")</f>
        <v>Haksel/maal/zeef/snij-methoden</v>
      </c>
      <c r="C186" s="62" t="s">
        <v>64</v>
      </c>
      <c r="D186" s="62" t="s">
        <v>64</v>
      </c>
      <c r="E186" s="62" t="s">
        <v>64</v>
      </c>
      <c r="F186" s="62" t="s">
        <v>55</v>
      </c>
      <c r="G186" s="26">
        <v>3</v>
      </c>
      <c r="H186" s="65" t="s">
        <v>428</v>
      </c>
      <c r="I186" s="28" t="s">
        <v>64</v>
      </c>
      <c r="J186" s="61" t="s">
        <v>429</v>
      </c>
    </row>
    <row r="187" spans="2:10" x14ac:dyDescent="0.2">
      <c r="B187" t="str">
        <f>IF(Totaaloverzicht!B187&gt;0,Totaaloverzicht!B187," ")</f>
        <v>Stofvorming tijdens hakselen/malen/zeven/snijden</v>
      </c>
      <c r="C187" s="62" t="s">
        <v>64</v>
      </c>
      <c r="D187" s="62" t="s">
        <v>64</v>
      </c>
      <c r="E187" s="62" t="s">
        <v>64</v>
      </c>
      <c r="F187" s="62" t="s">
        <v>55</v>
      </c>
      <c r="G187" s="26">
        <v>3</v>
      </c>
      <c r="H187" s="65" t="s">
        <v>428</v>
      </c>
      <c r="I187" s="104" t="s">
        <v>64</v>
      </c>
      <c r="J187" s="61" t="s">
        <v>429</v>
      </c>
    </row>
    <row r="188" spans="2:10" x14ac:dyDescent="0.2">
      <c r="B188" t="str">
        <f>IF(Totaaloverzicht!B188&gt;0,Totaaloverzicht!B188," ")</f>
        <v xml:space="preserve"> </v>
      </c>
      <c r="G188" s="26"/>
    </row>
    <row r="189" spans="2:10" x14ac:dyDescent="0.2">
      <c r="B189" s="15" t="str">
        <f>IF(Totaaloverzicht!B189&gt;0,Totaaloverzicht!B189," ")</f>
        <v>Zuiverheid - voorbehandeling</v>
      </c>
      <c r="G189" s="26"/>
    </row>
    <row r="190" spans="2:10" x14ac:dyDescent="0.2">
      <c r="B190" t="str">
        <f>IF(Totaaloverzicht!B190&gt;0,Totaaloverzicht!B190," ")</f>
        <v>Eiwitverwijdering</v>
      </c>
      <c r="C190" s="10" t="s">
        <v>70</v>
      </c>
      <c r="D190" s="10" t="s">
        <v>70</v>
      </c>
      <c r="E190" s="10" t="s">
        <v>70</v>
      </c>
      <c r="F190" s="62" t="s">
        <v>103</v>
      </c>
      <c r="G190" s="26">
        <v>2</v>
      </c>
      <c r="H190" s="65" t="s">
        <v>428</v>
      </c>
      <c r="I190" s="28" t="s">
        <v>70</v>
      </c>
      <c r="J190" s="61" t="s">
        <v>429</v>
      </c>
    </row>
    <row r="191" spans="2:10" x14ac:dyDescent="0.2">
      <c r="B191" t="str">
        <f>IF(Totaaloverzicht!B191&gt;0,Totaaloverzicht!B191," ")</f>
        <v>Eiwitverwijdering - methode</v>
      </c>
      <c r="C191" s="10" t="s">
        <v>455</v>
      </c>
      <c r="D191" s="10" t="s">
        <v>455</v>
      </c>
      <c r="E191" s="10" t="s">
        <v>455</v>
      </c>
      <c r="F191" s="62" t="s">
        <v>138</v>
      </c>
      <c r="G191" s="26">
        <v>1</v>
      </c>
      <c r="H191" s="65" t="s">
        <v>428</v>
      </c>
      <c r="I191" s="28" t="s">
        <v>456</v>
      </c>
      <c r="J191" s="61" t="s">
        <v>429</v>
      </c>
    </row>
    <row r="192" spans="2:10" x14ac:dyDescent="0.2">
      <c r="B192" t="str">
        <f>IF(Totaaloverzicht!B192&gt;0,Totaaloverzicht!B192," ")</f>
        <v>Zetmeelverwijdering</v>
      </c>
      <c r="C192" s="62" t="s">
        <v>64</v>
      </c>
      <c r="D192" s="62" t="s">
        <v>64</v>
      </c>
      <c r="E192" s="62" t="s">
        <v>64</v>
      </c>
      <c r="F192" s="62" t="s">
        <v>55</v>
      </c>
      <c r="G192" s="26">
        <v>3</v>
      </c>
      <c r="H192" s="65" t="s">
        <v>428</v>
      </c>
      <c r="I192" s="104" t="s">
        <v>64</v>
      </c>
      <c r="J192" s="61" t="s">
        <v>429</v>
      </c>
    </row>
    <row r="193" spans="2:20" x14ac:dyDescent="0.2">
      <c r="B193" t="str">
        <f>IF(Totaaloverzicht!B193&gt;0,Totaaloverzicht!B193," ")</f>
        <v>Zetmeelverwijdering - methode</v>
      </c>
      <c r="C193" s="62" t="s">
        <v>64</v>
      </c>
      <c r="D193" s="62" t="s">
        <v>64</v>
      </c>
      <c r="E193" s="62" t="s">
        <v>64</v>
      </c>
      <c r="F193" s="62" t="s">
        <v>55</v>
      </c>
      <c r="G193" s="26">
        <v>3</v>
      </c>
      <c r="H193" s="65" t="s">
        <v>428</v>
      </c>
      <c r="I193" s="104" t="s">
        <v>64</v>
      </c>
      <c r="J193" s="61" t="s">
        <v>429</v>
      </c>
    </row>
    <row r="194" spans="2:20" x14ac:dyDescent="0.2">
      <c r="B194" t="str">
        <f>IF(Totaaloverzicht!B194&gt;0,Totaaloverzicht!B194," ")</f>
        <v>Cellulose ontsluiting</v>
      </c>
      <c r="C194" s="62" t="s">
        <v>64</v>
      </c>
      <c r="D194" s="62" t="s">
        <v>64</v>
      </c>
      <c r="E194" s="62" t="s">
        <v>64</v>
      </c>
      <c r="F194" s="62" t="s">
        <v>55</v>
      </c>
      <c r="G194" s="26">
        <v>3</v>
      </c>
      <c r="H194" s="65" t="s">
        <v>428</v>
      </c>
      <c r="I194" s="104" t="s">
        <v>457</v>
      </c>
      <c r="J194" s="61" t="s">
        <v>429</v>
      </c>
    </row>
    <row r="195" spans="2:20" x14ac:dyDescent="0.2">
      <c r="B195" t="str">
        <f>IF(Totaaloverzicht!B195&gt;0,Totaaloverzicht!B195," ")</f>
        <v xml:space="preserve"> </v>
      </c>
      <c r="G195" s="26"/>
    </row>
    <row r="196" spans="2:20" x14ac:dyDescent="0.2">
      <c r="B196" s="15" t="str">
        <f>IF(Totaaloverzicht!B196&gt;0,Totaaloverzicht!B196," ")</f>
        <v>Transport &amp; levering</v>
      </c>
      <c r="G196" s="26"/>
    </row>
    <row r="197" spans="2:20" x14ac:dyDescent="0.2">
      <c r="B197" t="str">
        <f>IF(Totaaloverzicht!B197&gt;0,Totaaloverzicht!B197," ")</f>
        <v>Leverwijze - voorkeur</v>
      </c>
      <c r="C197" s="10" t="s">
        <v>66</v>
      </c>
      <c r="D197" s="10" t="s">
        <v>66</v>
      </c>
      <c r="E197" s="10" t="s">
        <v>66</v>
      </c>
      <c r="F197" s="62" t="s">
        <v>55</v>
      </c>
      <c r="G197" s="26">
        <v>3</v>
      </c>
      <c r="H197" s="65" t="s">
        <v>428</v>
      </c>
      <c r="I197" s="28" t="s">
        <v>458</v>
      </c>
      <c r="J197" s="61" t="s">
        <v>429</v>
      </c>
    </row>
    <row r="198" spans="2:20" x14ac:dyDescent="0.2">
      <c r="B198" t="str">
        <f>IF(Totaaloverzicht!B198&gt;0,Totaaloverzicht!B198," ")</f>
        <v>Leverwijze - alternatief</v>
      </c>
      <c r="C198" s="10" t="s">
        <v>732</v>
      </c>
      <c r="D198" s="10" t="s">
        <v>732</v>
      </c>
      <c r="E198" s="10" t="s">
        <v>732</v>
      </c>
      <c r="F198" s="62" t="s">
        <v>55</v>
      </c>
      <c r="G198" s="26">
        <v>3</v>
      </c>
      <c r="H198" s="65" t="s">
        <v>428</v>
      </c>
      <c r="I198" s="28" t="s">
        <v>459</v>
      </c>
      <c r="J198" s="61" t="s">
        <v>429</v>
      </c>
    </row>
    <row r="199" spans="2:20" x14ac:dyDescent="0.2">
      <c r="B199" t="str">
        <f>IF(Totaaloverzicht!B199&gt;0,Totaaloverzicht!B199," ")</f>
        <v>Luchtdicht</v>
      </c>
      <c r="C199" s="62" t="s">
        <v>302</v>
      </c>
      <c r="D199" s="62" t="s">
        <v>302</v>
      </c>
      <c r="E199" s="62" t="s">
        <v>302</v>
      </c>
      <c r="F199" s="62" t="s">
        <v>138</v>
      </c>
      <c r="G199" s="26">
        <v>1</v>
      </c>
      <c r="H199" s="65" t="s">
        <v>428</v>
      </c>
      <c r="I199" s="104" t="s">
        <v>460</v>
      </c>
      <c r="J199" s="61" t="s">
        <v>429</v>
      </c>
    </row>
    <row r="200" spans="2:20" x14ac:dyDescent="0.2">
      <c r="B200" t="str">
        <f>IF(Totaaloverzicht!B200&gt;0,Totaaloverzicht!B200," ")</f>
        <v>Luchtdicht - methode</v>
      </c>
      <c r="C200" s="62" t="s">
        <v>302</v>
      </c>
      <c r="D200" s="62" t="s">
        <v>302</v>
      </c>
      <c r="E200" s="62" t="s">
        <v>302</v>
      </c>
      <c r="F200" s="62" t="s">
        <v>138</v>
      </c>
      <c r="G200" s="26">
        <v>1</v>
      </c>
      <c r="H200" s="65" t="s">
        <v>428</v>
      </c>
      <c r="I200" s="104" t="s">
        <v>460</v>
      </c>
      <c r="J200" s="61" t="s">
        <v>429</v>
      </c>
    </row>
    <row r="201" spans="2:20" x14ac:dyDescent="0.2">
      <c r="B201" t="str">
        <f>IF(Totaaloverzicht!B201&gt;0,Totaaloverzicht!B201," ")</f>
        <v>Dichtheid bij levering</v>
      </c>
      <c r="C201" s="62" t="s">
        <v>64</v>
      </c>
      <c r="D201" s="62" t="s">
        <v>64</v>
      </c>
      <c r="E201" s="62" t="s">
        <v>64</v>
      </c>
      <c r="F201" s="62" t="s">
        <v>55</v>
      </c>
      <c r="G201" s="26">
        <v>3</v>
      </c>
      <c r="H201" s="65" t="s">
        <v>428</v>
      </c>
      <c r="I201" s="104" t="s">
        <v>64</v>
      </c>
      <c r="J201" s="61" t="s">
        <v>429</v>
      </c>
    </row>
    <row r="202" spans="2:20" x14ac:dyDescent="0.2">
      <c r="B202" s="61" t="str">
        <f>IF(Totaaloverzicht!B202&gt;0,Totaaloverzicht!B202," ")</f>
        <v>Stofvorming tijdens transport</v>
      </c>
      <c r="C202" s="62" t="s">
        <v>64</v>
      </c>
      <c r="D202" s="62" t="s">
        <v>64</v>
      </c>
      <c r="E202" s="62" t="s">
        <v>64</v>
      </c>
      <c r="F202" s="62" t="s">
        <v>55</v>
      </c>
      <c r="G202" s="26">
        <v>3</v>
      </c>
      <c r="H202" s="65" t="s">
        <v>428</v>
      </c>
      <c r="I202" s="104" t="s">
        <v>64</v>
      </c>
      <c r="J202" s="61" t="s">
        <v>429</v>
      </c>
    </row>
    <row r="203" spans="2:20" x14ac:dyDescent="0.2">
      <c r="B203" s="61" t="str">
        <f>IF(Totaaloverzicht!B203&gt;0,Totaaloverzicht!B203," ")</f>
        <v>Stofvorming bij lossen</v>
      </c>
      <c r="C203" s="62" t="s">
        <v>64</v>
      </c>
      <c r="D203" s="62" t="s">
        <v>64</v>
      </c>
      <c r="E203" s="62" t="s">
        <v>64</v>
      </c>
      <c r="F203" s="62" t="s">
        <v>55</v>
      </c>
      <c r="G203" s="26">
        <v>3</v>
      </c>
      <c r="H203" s="65" t="s">
        <v>428</v>
      </c>
      <c r="I203" s="104" t="s">
        <v>461</v>
      </c>
      <c r="J203" s="61" t="s">
        <v>429</v>
      </c>
    </row>
    <row r="204" spans="2:20" x14ac:dyDescent="0.2">
      <c r="B204" s="61" t="str">
        <f>IF(Totaaloverzicht!B204&gt;0,Totaaloverzicht!B204," ")</f>
        <v>Free flowing (geen hinder/brugvorming in trechter)</v>
      </c>
      <c r="C204" s="37" t="s">
        <v>70</v>
      </c>
      <c r="D204" s="37" t="s">
        <v>70</v>
      </c>
      <c r="E204" s="37" t="s">
        <v>70</v>
      </c>
      <c r="F204" s="62" t="s">
        <v>55</v>
      </c>
      <c r="G204" s="26">
        <v>3</v>
      </c>
      <c r="H204" s="65" t="s">
        <v>428</v>
      </c>
      <c r="I204" s="28" t="s">
        <v>70</v>
      </c>
      <c r="J204" s="61" t="s">
        <v>429</v>
      </c>
    </row>
    <row r="205" spans="2:20" x14ac:dyDescent="0.2">
      <c r="B205" s="35" t="str">
        <f>IF(Totaaloverzicht!B205&gt;0,Totaaloverzicht!B205," ")</f>
        <v xml:space="preserve"> </v>
      </c>
      <c r="G205" s="26"/>
    </row>
    <row r="206" spans="2:20" x14ac:dyDescent="0.2">
      <c r="B206" s="11" t="str">
        <f>IF(Totaaloverzicht!B206&gt;0,Totaaloverzicht!B206," ")</f>
        <v>Milieu-eisen</v>
      </c>
      <c r="C206" s="23"/>
      <c r="D206" s="13"/>
      <c r="E206" s="23"/>
      <c r="F206" s="12"/>
      <c r="G206" s="12"/>
      <c r="H206" s="88"/>
      <c r="I206" s="103"/>
      <c r="J206" s="12"/>
      <c r="K206" s="14"/>
      <c r="L206" s="52"/>
      <c r="M206" s="12"/>
      <c r="N206" s="14"/>
      <c r="O206" s="52"/>
      <c r="P206" s="12"/>
      <c r="Q206" s="12"/>
      <c r="R206" s="12"/>
      <c r="S206" s="12"/>
      <c r="T206" s="12"/>
    </row>
    <row r="207" spans="2:20" x14ac:dyDescent="0.2">
      <c r="B207" t="str">
        <f>IF(Totaaloverzicht!B207&gt;0,Totaaloverzicht!B207," ")</f>
        <v xml:space="preserve"> </v>
      </c>
    </row>
    <row r="208" spans="2:20" x14ac:dyDescent="0.2">
      <c r="B208" t="str">
        <f>IF(Totaaloverzicht!B208&gt;0,Totaaloverzicht!B208," ")</f>
        <v>Besparing uitstoot CO2-equivalenten - in teelt</v>
      </c>
      <c r="C208" s="10" t="s">
        <v>286</v>
      </c>
      <c r="D208" s="10" t="s">
        <v>286</v>
      </c>
      <c r="E208" s="10" t="s">
        <v>286</v>
      </c>
      <c r="F208" s="62" t="s">
        <v>55</v>
      </c>
      <c r="G208" s="26">
        <v>3</v>
      </c>
      <c r="H208" s="65" t="s">
        <v>428</v>
      </c>
      <c r="I208" s="28" t="s">
        <v>286</v>
      </c>
      <c r="J208" s="61" t="s">
        <v>429</v>
      </c>
    </row>
    <row r="209" spans="2:10" x14ac:dyDescent="0.2">
      <c r="B209" t="str">
        <f>IF(Totaaloverzicht!B209&gt;0,Totaaloverzicht!B209," ")</f>
        <v>(d.m.v. opslag in plant + vernatten veen)</v>
      </c>
    </row>
    <row r="210" spans="2:10" x14ac:dyDescent="0.2">
      <c r="B210" t="str">
        <f>IF(Totaaloverzicht!B210&gt;0,Totaaloverzicht!B210," ")</f>
        <v xml:space="preserve"> </v>
      </c>
    </row>
    <row r="211" spans="2:10" x14ac:dyDescent="0.2">
      <c r="B211" t="str">
        <f>IF(Totaaloverzicht!B211&gt;0,Totaaloverzicht!B211," ")</f>
        <v>Besparing uitstoot CO2 - in oogst &amp; verwerking</v>
      </c>
      <c r="C211" s="10" t="s">
        <v>286</v>
      </c>
      <c r="D211" s="10" t="s">
        <v>286</v>
      </c>
      <c r="E211" s="10" t="s">
        <v>286</v>
      </c>
      <c r="F211" s="62" t="s">
        <v>55</v>
      </c>
      <c r="G211" s="26">
        <v>3</v>
      </c>
      <c r="H211" s="65" t="s">
        <v>428</v>
      </c>
      <c r="I211" s="28" t="s">
        <v>286</v>
      </c>
      <c r="J211" s="61" t="s">
        <v>429</v>
      </c>
    </row>
    <row r="212" spans="2:10" x14ac:dyDescent="0.2">
      <c r="B212" t="str">
        <f>IF(Totaaloverzicht!B212&gt;0,Totaaloverzicht!B212," ")</f>
        <v xml:space="preserve"> </v>
      </c>
    </row>
    <row r="213" spans="2:10" x14ac:dyDescent="0.2">
      <c r="B213" t="str">
        <f>IF(Totaaloverzicht!B213&gt;0,Totaaloverzicht!B213," ")</f>
        <v>Vermijding bodemdaling</v>
      </c>
      <c r="C213" s="10" t="s">
        <v>286</v>
      </c>
      <c r="D213" s="10" t="s">
        <v>286</v>
      </c>
      <c r="E213" s="10" t="s">
        <v>286</v>
      </c>
      <c r="F213" s="62" t="s">
        <v>55</v>
      </c>
      <c r="G213" s="26">
        <v>3</v>
      </c>
      <c r="H213" s="65" t="s">
        <v>428</v>
      </c>
      <c r="I213" s="28" t="s">
        <v>286</v>
      </c>
      <c r="J213" s="61" t="s">
        <v>429</v>
      </c>
    </row>
    <row r="214" spans="2:10" x14ac:dyDescent="0.2">
      <c r="B214" t="str">
        <f>IF(Totaaloverzicht!B214&gt;0,Totaaloverzicht!B214," ")</f>
        <v xml:space="preserve"> </v>
      </c>
    </row>
    <row r="215" spans="2:10" x14ac:dyDescent="0.2">
      <c r="B215" t="str">
        <f>IF(Totaaloverzicht!B215&gt;0,Totaaloverzicht!B215," ")</f>
        <v>Biodiversiteitswinst</v>
      </c>
      <c r="C215" s="10" t="s">
        <v>286</v>
      </c>
      <c r="D215" s="10" t="s">
        <v>286</v>
      </c>
      <c r="E215" s="10" t="s">
        <v>286</v>
      </c>
      <c r="F215" s="62" t="s">
        <v>55</v>
      </c>
      <c r="G215" s="26">
        <v>3</v>
      </c>
      <c r="H215" s="65" t="s">
        <v>428</v>
      </c>
      <c r="I215" s="28" t="s">
        <v>286</v>
      </c>
      <c r="J215" s="61" t="s">
        <v>429</v>
      </c>
    </row>
    <row r="216" spans="2:10" x14ac:dyDescent="0.2">
      <c r="B216" t="str">
        <f>IF(Totaaloverzicht!B216&gt;0,Totaaloverzicht!B216," ")</f>
        <v>Landschapsherstel</v>
      </c>
      <c r="C216" s="10" t="s">
        <v>286</v>
      </c>
      <c r="D216" s="10" t="s">
        <v>286</v>
      </c>
      <c r="E216" s="10" t="s">
        <v>286</v>
      </c>
      <c r="F216" s="62" t="s">
        <v>55</v>
      </c>
      <c r="G216" s="26">
        <v>3</v>
      </c>
      <c r="H216" s="65" t="s">
        <v>428</v>
      </c>
      <c r="I216" s="28" t="s">
        <v>286</v>
      </c>
      <c r="J216" s="61" t="s">
        <v>429</v>
      </c>
    </row>
    <row r="217" spans="2:10" x14ac:dyDescent="0.2">
      <c r="B217" t="str">
        <f>IF(Totaaloverzicht!B217&gt;0,Totaaloverzicht!B217," ")</f>
        <v xml:space="preserve"> </v>
      </c>
    </row>
    <row r="218" spans="2:10" x14ac:dyDescent="0.2">
      <c r="B218" t="str">
        <f>IF(Totaaloverzicht!B218&gt;0,Totaaloverzicht!B218," ")</f>
        <v>Uitmijnen bodem</v>
      </c>
      <c r="C218" s="10" t="s">
        <v>286</v>
      </c>
      <c r="D218" s="10" t="s">
        <v>286</v>
      </c>
      <c r="E218" s="10" t="s">
        <v>286</v>
      </c>
      <c r="F218" s="62" t="s">
        <v>55</v>
      </c>
      <c r="G218" s="26">
        <v>3</v>
      </c>
      <c r="H218" s="65" t="s">
        <v>428</v>
      </c>
      <c r="I218" s="28" t="s">
        <v>286</v>
      </c>
      <c r="J218" s="61" t="s">
        <v>429</v>
      </c>
    </row>
    <row r="219" spans="2:10" x14ac:dyDescent="0.2">
      <c r="B219" t="str">
        <f>IF(Totaaloverzicht!B219&gt;0,Totaaloverzicht!B219," ")</f>
        <v>Zuivering oppervlakte- &amp; grondwater</v>
      </c>
      <c r="C219" s="10" t="s">
        <v>286</v>
      </c>
      <c r="D219" s="10" t="s">
        <v>286</v>
      </c>
      <c r="E219" s="10" t="s">
        <v>286</v>
      </c>
      <c r="F219" s="62" t="s">
        <v>55</v>
      </c>
      <c r="G219" s="26">
        <v>3</v>
      </c>
      <c r="H219" s="65" t="s">
        <v>428</v>
      </c>
      <c r="I219" s="28" t="s">
        <v>286</v>
      </c>
      <c r="J219" s="61" t="s">
        <v>429</v>
      </c>
    </row>
    <row r="220" spans="2:10" x14ac:dyDescent="0.2">
      <c r="B220" t="str">
        <f>IF(Totaaloverzicht!B220&gt;0,Totaaloverzicht!B220," ")</f>
        <v xml:space="preserve"> </v>
      </c>
    </row>
    <row r="221" spans="2:10" x14ac:dyDescent="0.2">
      <c r="B221" t="str">
        <f>IF(Totaaloverzicht!B221&gt;0,Totaaloverzicht!B221," ")</f>
        <v>Waterbuffering - tegen droogte</v>
      </c>
      <c r="C221" s="10" t="s">
        <v>286</v>
      </c>
      <c r="D221" s="10" t="s">
        <v>286</v>
      </c>
      <c r="E221" s="10" t="s">
        <v>286</v>
      </c>
      <c r="F221" s="62" t="s">
        <v>55</v>
      </c>
      <c r="G221" s="26">
        <v>3</v>
      </c>
      <c r="H221" s="65" t="s">
        <v>428</v>
      </c>
      <c r="I221" s="28" t="s">
        <v>286</v>
      </c>
      <c r="J221" s="61" t="s">
        <v>429</v>
      </c>
    </row>
    <row r="222" spans="2:10" x14ac:dyDescent="0.2">
      <c r="B222" t="str">
        <f>IF(Totaaloverzicht!B222&gt;0,Totaaloverzicht!B222," ")</f>
        <v xml:space="preserve"> </v>
      </c>
    </row>
    <row r="223" spans="2:10" x14ac:dyDescent="0.2">
      <c r="B223" t="str">
        <f>IF(Totaaloverzicht!B223&gt;0,Totaaloverzicht!B223," ")</f>
        <v xml:space="preserve"> </v>
      </c>
    </row>
    <row r="224" spans="2:10" x14ac:dyDescent="0.2">
      <c r="B224" t="str">
        <f>IF(Totaaloverzicht!B224&gt;0,Totaaloverzicht!B224," ")</f>
        <v xml:space="preserve"> </v>
      </c>
    </row>
    <row r="225" spans="2:20" x14ac:dyDescent="0.2">
      <c r="B225" s="27" t="str">
        <f>IF(Totaaloverzicht!B225&gt;0,Totaaloverzicht!B225," ")</f>
        <v>Noot:</v>
      </c>
    </row>
    <row r="226" spans="2:20" x14ac:dyDescent="0.2">
      <c r="B226" t="str">
        <f>IF(Totaaloverzicht!B226&gt;0,Totaaloverzicht!B226," ")</f>
        <v>*In dit overzicht wordt met stengel de verdichte stengel bedoeld waaraan de aar groeit. Met blad worden zowel de bladeren rond de verdichte stengel bedoeld, alsmede de bladeren die losstaan.</v>
      </c>
    </row>
    <row r="227" spans="2:20" x14ac:dyDescent="0.2">
      <c r="B227" t="str">
        <f>IF(Totaaloverzicht!B227&gt;0,Totaaloverzicht!B227," ")</f>
        <v xml:space="preserve"> </v>
      </c>
    </row>
    <row r="228" spans="2:20" s="10" customFormat="1" x14ac:dyDescent="0.2">
      <c r="B228" t="str">
        <f>IF(Totaaloverzicht!B228&gt;0,Totaaloverzicht!B228," ")</f>
        <v xml:space="preserve"> </v>
      </c>
      <c r="F228"/>
      <c r="G228"/>
      <c r="H228" s="24"/>
      <c r="I228" s="28"/>
      <c r="J228"/>
      <c r="K228"/>
      <c r="L228" s="32"/>
      <c r="M228"/>
      <c r="N228"/>
      <c r="O228" s="32"/>
      <c r="P228"/>
      <c r="Q228"/>
      <c r="R228"/>
      <c r="S228"/>
      <c r="T228"/>
    </row>
    <row r="229" spans="2:20" s="10" customFormat="1" x14ac:dyDescent="0.2">
      <c r="B229" t="str">
        <f>IF(Totaaloverzicht!B229&gt;0,Totaaloverzicht!B229," ")</f>
        <v xml:space="preserve"> </v>
      </c>
      <c r="F229"/>
      <c r="G229"/>
      <c r="H229" s="24"/>
      <c r="I229" s="28"/>
      <c r="J229"/>
      <c r="K229"/>
      <c r="L229" s="32"/>
      <c r="M229"/>
      <c r="N229"/>
      <c r="O229" s="32"/>
      <c r="P229"/>
      <c r="Q229"/>
      <c r="R229"/>
      <c r="S229"/>
      <c r="T229"/>
    </row>
    <row r="230" spans="2:20" s="10" customFormat="1" x14ac:dyDescent="0.2">
      <c r="B230" t="str">
        <f>IF(Totaaloverzicht!B230&gt;0,Totaaloverzicht!B230," ")</f>
        <v xml:space="preserve"> </v>
      </c>
      <c r="F230"/>
      <c r="G230"/>
      <c r="H230" s="24"/>
      <c r="I230" s="28"/>
      <c r="J230"/>
      <c r="K230"/>
      <c r="L230" s="32"/>
      <c r="M230"/>
      <c r="N230"/>
      <c r="O230" s="32"/>
      <c r="P230"/>
      <c r="Q230"/>
      <c r="R230"/>
      <c r="S230"/>
      <c r="T230"/>
    </row>
    <row r="231" spans="2:20" s="10" customFormat="1" x14ac:dyDescent="0.2">
      <c r="B231" t="str">
        <f>IF(Totaaloverzicht!B231&gt;0,Totaaloverzicht!B231," ")</f>
        <v xml:space="preserve"> </v>
      </c>
      <c r="F231"/>
      <c r="G231"/>
      <c r="H231" s="24"/>
      <c r="I231" s="28"/>
      <c r="J231"/>
      <c r="K231"/>
      <c r="L231" s="32"/>
      <c r="M231"/>
      <c r="N231"/>
      <c r="O231" s="32"/>
      <c r="P231"/>
      <c r="Q231"/>
      <c r="R231"/>
      <c r="S231"/>
      <c r="T231"/>
    </row>
    <row r="232" spans="2:20" s="10" customFormat="1" x14ac:dyDescent="0.2">
      <c r="B232" t="str">
        <f>IF(Totaaloverzicht!B232&gt;0,Totaaloverzicht!B232," ")</f>
        <v xml:space="preserve"> </v>
      </c>
      <c r="F232"/>
      <c r="G232"/>
      <c r="H232" s="24"/>
      <c r="I232" s="28"/>
      <c r="J232"/>
      <c r="K232"/>
      <c r="L232" s="32"/>
      <c r="M232"/>
      <c r="N232"/>
      <c r="O232" s="32"/>
      <c r="P232"/>
      <c r="Q232"/>
      <c r="R232"/>
      <c r="S232"/>
      <c r="T232"/>
    </row>
    <row r="233" spans="2:20" s="10" customFormat="1" x14ac:dyDescent="0.2">
      <c r="B233" t="str">
        <f>IF(Totaaloverzicht!B233&gt;0,Totaaloverzicht!B233," ")</f>
        <v xml:space="preserve"> </v>
      </c>
      <c r="F233"/>
      <c r="G233"/>
      <c r="H233" s="24"/>
      <c r="I233" s="28"/>
      <c r="J233"/>
      <c r="K233"/>
      <c r="L233" s="32"/>
      <c r="M233"/>
      <c r="N233"/>
      <c r="O233" s="32"/>
      <c r="P233"/>
      <c r="Q233"/>
      <c r="R233"/>
      <c r="S233"/>
      <c r="T233"/>
    </row>
    <row r="234" spans="2:20" s="10" customFormat="1" x14ac:dyDescent="0.2">
      <c r="B234" t="str">
        <f>IF(Totaaloverzicht!B234&gt;0,Totaaloverzicht!B234," ")</f>
        <v xml:space="preserve"> </v>
      </c>
      <c r="F234"/>
      <c r="G234"/>
      <c r="H234" s="24"/>
      <c r="I234" s="28"/>
      <c r="J234"/>
      <c r="K234"/>
      <c r="L234" s="32"/>
      <c r="M234"/>
      <c r="N234"/>
      <c r="O234" s="32"/>
      <c r="P234"/>
      <c r="Q234"/>
      <c r="R234"/>
      <c r="S234"/>
      <c r="T234"/>
    </row>
    <row r="235" spans="2:20" s="10" customFormat="1" x14ac:dyDescent="0.2">
      <c r="B235" t="str">
        <f>IF(Totaaloverzicht!B235&gt;0,Totaaloverzicht!B235," ")</f>
        <v xml:space="preserve"> </v>
      </c>
      <c r="F235"/>
      <c r="G235"/>
      <c r="H235" s="24"/>
      <c r="I235" s="28"/>
      <c r="J235"/>
      <c r="K235"/>
      <c r="L235" s="32"/>
      <c r="M235"/>
      <c r="N235"/>
      <c r="O235" s="32"/>
      <c r="P235"/>
      <c r="Q235"/>
      <c r="R235"/>
      <c r="S235"/>
      <c r="T235"/>
    </row>
    <row r="236" spans="2:20" s="10" customFormat="1" x14ac:dyDescent="0.2">
      <c r="B236" t="str">
        <f>IF(Totaaloverzicht!B236&gt;0,Totaaloverzicht!B236," ")</f>
        <v xml:space="preserve"> </v>
      </c>
      <c r="F236"/>
      <c r="G236"/>
      <c r="H236" s="24"/>
      <c r="I236" s="28"/>
      <c r="J236"/>
      <c r="K236"/>
      <c r="L236" s="32"/>
      <c r="M236"/>
      <c r="N236"/>
      <c r="O236" s="32"/>
      <c r="P236"/>
      <c r="Q236"/>
      <c r="R236"/>
      <c r="S236"/>
      <c r="T236"/>
    </row>
    <row r="237" spans="2:20" s="10" customFormat="1" x14ac:dyDescent="0.2">
      <c r="B237" t="str">
        <f>IF(Totaaloverzicht!B237&gt;0,Totaaloverzicht!B237," ")</f>
        <v xml:space="preserve"> </v>
      </c>
      <c r="F237"/>
      <c r="G237"/>
      <c r="H237" s="24"/>
      <c r="I237" s="28"/>
      <c r="J237"/>
      <c r="K237"/>
      <c r="L237" s="32"/>
      <c r="M237"/>
      <c r="N237"/>
      <c r="O237" s="32"/>
      <c r="P237"/>
      <c r="Q237"/>
      <c r="R237"/>
      <c r="S237"/>
      <c r="T237"/>
    </row>
    <row r="238" spans="2:20" s="10" customFormat="1" x14ac:dyDescent="0.2">
      <c r="B238" t="str">
        <f>IF(Totaaloverzicht!B238&gt;0,Totaaloverzicht!B238," ")</f>
        <v xml:space="preserve"> </v>
      </c>
      <c r="F238"/>
      <c r="G238"/>
      <c r="H238" s="24"/>
      <c r="I238" s="28"/>
      <c r="J238"/>
      <c r="K238"/>
      <c r="L238" s="32"/>
      <c r="M238"/>
      <c r="N238"/>
      <c r="O238" s="32"/>
      <c r="P238"/>
      <c r="Q238"/>
      <c r="R238"/>
      <c r="S238"/>
      <c r="T238"/>
    </row>
    <row r="239" spans="2:20" s="10" customFormat="1" x14ac:dyDescent="0.2">
      <c r="B239" t="str">
        <f>IF(Totaaloverzicht!B239&gt;0,Totaaloverzicht!B239," ")</f>
        <v xml:space="preserve"> </v>
      </c>
      <c r="F239"/>
      <c r="G239"/>
      <c r="H239" s="24"/>
      <c r="I239" s="28"/>
      <c r="J239"/>
      <c r="K239"/>
      <c r="L239" s="32"/>
      <c r="M239"/>
      <c r="N239"/>
      <c r="O239" s="32"/>
      <c r="P239"/>
      <c r="Q239"/>
      <c r="R239"/>
      <c r="S239"/>
      <c r="T239"/>
    </row>
    <row r="240" spans="2:20" s="10" customFormat="1" x14ac:dyDescent="0.2">
      <c r="B240" t="str">
        <f>IF(Totaaloverzicht!B240&gt;0,Totaaloverzicht!B240," ")</f>
        <v xml:space="preserve"> </v>
      </c>
      <c r="F240"/>
      <c r="G240"/>
      <c r="H240" s="24"/>
      <c r="I240" s="28"/>
      <c r="J240"/>
      <c r="K240"/>
      <c r="L240" s="32"/>
      <c r="M240"/>
      <c r="N240"/>
      <c r="O240" s="32"/>
      <c r="P240"/>
      <c r="Q240"/>
      <c r="R240"/>
      <c r="S240"/>
      <c r="T240"/>
    </row>
    <row r="241" spans="2:20" s="10" customFormat="1" x14ac:dyDescent="0.2">
      <c r="B241" t="str">
        <f>IF(Totaaloverzicht!B241&gt;0,Totaaloverzicht!B241," ")</f>
        <v xml:space="preserve"> </v>
      </c>
      <c r="F241"/>
      <c r="G241"/>
      <c r="H241" s="24"/>
      <c r="I241" s="28"/>
      <c r="J241"/>
      <c r="K241"/>
      <c r="L241" s="32"/>
      <c r="M241"/>
      <c r="N241"/>
      <c r="O241" s="32"/>
      <c r="P241"/>
      <c r="Q241"/>
      <c r="R241"/>
      <c r="S241"/>
      <c r="T241"/>
    </row>
    <row r="242" spans="2:20" s="10" customFormat="1" x14ac:dyDescent="0.2">
      <c r="B242" t="str">
        <f>IF(Totaaloverzicht!B242&gt;0,Totaaloverzicht!B242," ")</f>
        <v xml:space="preserve"> </v>
      </c>
      <c r="F242"/>
      <c r="G242"/>
      <c r="H242" s="24"/>
      <c r="I242" s="28"/>
      <c r="J242"/>
      <c r="K242"/>
      <c r="L242" s="32"/>
      <c r="M242"/>
      <c r="N242"/>
      <c r="O242" s="32"/>
      <c r="P242"/>
      <c r="Q242"/>
      <c r="R242"/>
      <c r="S242"/>
      <c r="T242"/>
    </row>
    <row r="243" spans="2:20" s="10" customFormat="1" x14ac:dyDescent="0.2">
      <c r="B243" t="str">
        <f>IF(Totaaloverzicht!B243&gt;0,Totaaloverzicht!B243," ")</f>
        <v xml:space="preserve"> </v>
      </c>
      <c r="F243"/>
      <c r="G243"/>
      <c r="H243" s="24"/>
      <c r="I243" s="28"/>
      <c r="J243"/>
      <c r="K243"/>
      <c r="L243" s="32"/>
      <c r="M243"/>
      <c r="N243"/>
      <c r="O243" s="32"/>
      <c r="P243"/>
      <c r="Q243"/>
      <c r="R243"/>
      <c r="S243"/>
      <c r="T243"/>
    </row>
    <row r="244" spans="2:20" s="10" customFormat="1" x14ac:dyDescent="0.2">
      <c r="B244" t="str">
        <f>IF(Totaaloverzicht!B244&gt;0,Totaaloverzicht!B244," ")</f>
        <v xml:space="preserve"> </v>
      </c>
      <c r="F244"/>
      <c r="G244"/>
      <c r="H244" s="24"/>
      <c r="I244" s="28"/>
      <c r="J244"/>
      <c r="K244"/>
      <c r="L244" s="32"/>
      <c r="M244"/>
      <c r="N244"/>
      <c r="O244" s="32"/>
      <c r="P244"/>
      <c r="Q244"/>
      <c r="R244"/>
      <c r="S244"/>
      <c r="T244"/>
    </row>
    <row r="245" spans="2:20" s="10" customFormat="1" x14ac:dyDescent="0.2">
      <c r="B245" t="str">
        <f>IF(Totaaloverzicht!B245&gt;0,Totaaloverzicht!B245," ")</f>
        <v xml:space="preserve"> </v>
      </c>
      <c r="F245"/>
      <c r="G245"/>
      <c r="H245" s="24"/>
      <c r="I245" s="28"/>
      <c r="J245"/>
      <c r="K245"/>
      <c r="L245" s="32"/>
      <c r="M245"/>
      <c r="N245"/>
      <c r="O245" s="32"/>
      <c r="P245"/>
      <c r="Q245"/>
      <c r="R245"/>
      <c r="S245"/>
      <c r="T245"/>
    </row>
    <row r="246" spans="2:20" s="10" customFormat="1" x14ac:dyDescent="0.2">
      <c r="B246" t="str">
        <f>IF(Totaaloverzicht!B246&gt;0,Totaaloverzicht!B246," ")</f>
        <v xml:space="preserve"> </v>
      </c>
      <c r="F246"/>
      <c r="G246"/>
      <c r="H246" s="24"/>
      <c r="I246" s="28"/>
      <c r="J246"/>
      <c r="K246"/>
      <c r="L246" s="32"/>
      <c r="M246"/>
      <c r="N246"/>
      <c r="O246" s="32"/>
      <c r="P246"/>
      <c r="Q246"/>
      <c r="R246"/>
      <c r="S246"/>
      <c r="T246"/>
    </row>
    <row r="247" spans="2:20" s="10" customFormat="1" x14ac:dyDescent="0.2">
      <c r="B247" t="str">
        <f>IF(Totaaloverzicht!B247&gt;0,Totaaloverzicht!B247," ")</f>
        <v xml:space="preserve"> </v>
      </c>
      <c r="F247"/>
      <c r="G247"/>
      <c r="H247" s="24"/>
      <c r="I247" s="28"/>
      <c r="J247"/>
      <c r="K247"/>
      <c r="L247" s="32"/>
      <c r="M247"/>
      <c r="N247"/>
      <c r="O247" s="32"/>
      <c r="P247"/>
      <c r="Q247"/>
      <c r="R247"/>
      <c r="S247"/>
      <c r="T247"/>
    </row>
    <row r="248" spans="2:20" s="10" customFormat="1" x14ac:dyDescent="0.2">
      <c r="B248" t="str">
        <f>IF(Totaaloverzicht!B248&gt;0,Totaaloverzicht!B248," ")</f>
        <v xml:space="preserve"> </v>
      </c>
      <c r="F248"/>
      <c r="G248"/>
      <c r="H248" s="24"/>
      <c r="I248" s="28"/>
      <c r="J248"/>
      <c r="K248"/>
      <c r="L248" s="32"/>
      <c r="M248"/>
      <c r="N248"/>
      <c r="O248" s="32"/>
      <c r="P248"/>
      <c r="Q248"/>
      <c r="R248"/>
      <c r="S248"/>
      <c r="T248"/>
    </row>
    <row r="249" spans="2:20" s="10" customFormat="1" x14ac:dyDescent="0.2">
      <c r="B249" t="str">
        <f>IF(Totaaloverzicht!B249&gt;0,Totaaloverzicht!B249," ")</f>
        <v xml:space="preserve"> </v>
      </c>
      <c r="F249"/>
      <c r="G249"/>
      <c r="H249" s="24"/>
      <c r="I249" s="28"/>
      <c r="J249"/>
      <c r="K249"/>
      <c r="L249" s="32"/>
      <c r="M249"/>
      <c r="N249"/>
      <c r="O249" s="32"/>
      <c r="P249"/>
      <c r="Q249"/>
      <c r="R249"/>
      <c r="S249"/>
      <c r="T249"/>
    </row>
    <row r="250" spans="2:20" s="10" customFormat="1" x14ac:dyDescent="0.2">
      <c r="B250" t="str">
        <f>IF(Totaaloverzicht!B250&gt;0,Totaaloverzicht!B250," ")</f>
        <v xml:space="preserve"> </v>
      </c>
      <c r="F250"/>
      <c r="G250"/>
      <c r="H250" s="24"/>
      <c r="I250" s="28"/>
      <c r="J250"/>
      <c r="K250"/>
      <c r="L250" s="32"/>
      <c r="M250"/>
      <c r="N250"/>
      <c r="O250" s="32"/>
      <c r="P250"/>
      <c r="Q250"/>
      <c r="R250"/>
      <c r="S250"/>
      <c r="T250"/>
    </row>
    <row r="251" spans="2:20" s="10" customFormat="1" x14ac:dyDescent="0.2">
      <c r="B251" t="str">
        <f>IF(Totaaloverzicht!B251&gt;0,Totaaloverzicht!B251," ")</f>
        <v xml:space="preserve"> </v>
      </c>
      <c r="F251"/>
      <c r="G251"/>
      <c r="H251" s="24"/>
      <c r="I251" s="28"/>
      <c r="J251"/>
      <c r="K251"/>
      <c r="L251" s="32"/>
      <c r="M251"/>
      <c r="N251"/>
      <c r="O251" s="32"/>
      <c r="P251"/>
      <c r="Q251"/>
      <c r="R251"/>
      <c r="S251"/>
      <c r="T251"/>
    </row>
    <row r="252" spans="2:20" s="10" customFormat="1" x14ac:dyDescent="0.2">
      <c r="B252" t="str">
        <f>IF(Totaaloverzicht!B252&gt;0,Totaaloverzicht!B252," ")</f>
        <v xml:space="preserve"> </v>
      </c>
      <c r="F252"/>
      <c r="G252"/>
      <c r="H252" s="24"/>
      <c r="I252" s="28"/>
      <c r="J252"/>
      <c r="K252"/>
      <c r="L252" s="32"/>
      <c r="M252"/>
      <c r="N252"/>
      <c r="O252" s="32"/>
      <c r="P252"/>
      <c r="Q252"/>
      <c r="R252"/>
      <c r="S252"/>
      <c r="T252"/>
    </row>
    <row r="253" spans="2:20" s="10" customFormat="1" x14ac:dyDescent="0.2">
      <c r="B253" t="str">
        <f>IF(Totaaloverzicht!B253&gt;0,Totaaloverzicht!B253," ")</f>
        <v xml:space="preserve"> </v>
      </c>
      <c r="F253"/>
      <c r="G253"/>
      <c r="H253" s="24"/>
      <c r="I253" s="28"/>
      <c r="J253"/>
      <c r="K253"/>
      <c r="L253" s="32"/>
      <c r="M253"/>
      <c r="N253"/>
      <c r="O253" s="32"/>
      <c r="P253"/>
      <c r="Q253"/>
      <c r="R253"/>
      <c r="S253"/>
      <c r="T253"/>
    </row>
    <row r="254" spans="2:20" s="10" customFormat="1" x14ac:dyDescent="0.2">
      <c r="B254" t="str">
        <f>IF(Totaaloverzicht!B254&gt;0,Totaaloverzicht!B254," ")</f>
        <v xml:space="preserve"> </v>
      </c>
      <c r="F254"/>
      <c r="G254"/>
      <c r="H254" s="24"/>
      <c r="I254" s="28"/>
      <c r="J254"/>
      <c r="K254"/>
      <c r="L254" s="32"/>
      <c r="M254"/>
      <c r="N254"/>
      <c r="O254" s="32"/>
      <c r="P254"/>
      <c r="Q254"/>
      <c r="R254"/>
      <c r="S254"/>
      <c r="T254"/>
    </row>
    <row r="255" spans="2:20" s="10" customFormat="1" x14ac:dyDescent="0.2">
      <c r="B255" t="str">
        <f>IF(Totaaloverzicht!B255&gt;0,Totaaloverzicht!B255," ")</f>
        <v xml:space="preserve"> </v>
      </c>
      <c r="F255"/>
      <c r="G255"/>
      <c r="H255" s="24"/>
      <c r="I255" s="28"/>
      <c r="J255"/>
      <c r="K255"/>
      <c r="L255" s="32"/>
      <c r="M255"/>
      <c r="N255"/>
      <c r="O255" s="32"/>
      <c r="P255"/>
      <c r="Q255"/>
      <c r="R255"/>
      <c r="S255"/>
      <c r="T255"/>
    </row>
    <row r="256" spans="2:20" s="10" customFormat="1" x14ac:dyDescent="0.2">
      <c r="B256" t="str">
        <f>IF(Totaaloverzicht!B256&gt;0,Totaaloverzicht!B256," ")</f>
        <v xml:space="preserve"> </v>
      </c>
      <c r="F256"/>
      <c r="G256"/>
      <c r="H256" s="24"/>
      <c r="I256" s="28"/>
      <c r="J256"/>
      <c r="K256"/>
      <c r="L256" s="32"/>
      <c r="M256"/>
      <c r="N256"/>
      <c r="O256" s="32"/>
      <c r="P256"/>
      <c r="Q256"/>
      <c r="R256"/>
      <c r="S256"/>
      <c r="T256"/>
    </row>
    <row r="257" spans="2:20" s="10" customFormat="1" x14ac:dyDescent="0.2">
      <c r="B257" t="str">
        <f>IF(Totaaloverzicht!B257&gt;0,Totaaloverzicht!B257," ")</f>
        <v xml:space="preserve"> </v>
      </c>
      <c r="F257"/>
      <c r="G257"/>
      <c r="H257" s="24"/>
      <c r="I257" s="28"/>
      <c r="J257"/>
      <c r="K257"/>
      <c r="L257" s="32"/>
      <c r="M257"/>
      <c r="N257"/>
      <c r="O257" s="32"/>
      <c r="P257"/>
      <c r="Q257"/>
      <c r="R257"/>
      <c r="S257"/>
      <c r="T257"/>
    </row>
    <row r="258" spans="2:20" s="10" customFormat="1" x14ac:dyDescent="0.2">
      <c r="B258" t="str">
        <f>IF(Totaaloverzicht!B258&gt;0,Totaaloverzicht!B258," ")</f>
        <v xml:space="preserve"> </v>
      </c>
      <c r="F258"/>
      <c r="G258"/>
      <c r="H258" s="24"/>
      <c r="I258" s="28"/>
      <c r="J258"/>
      <c r="K258"/>
      <c r="L258" s="32"/>
      <c r="M258"/>
      <c r="N258"/>
      <c r="O258" s="32"/>
      <c r="P258"/>
      <c r="Q258"/>
      <c r="R258"/>
      <c r="S258"/>
      <c r="T258"/>
    </row>
    <row r="259" spans="2:20" s="10" customFormat="1" x14ac:dyDescent="0.2">
      <c r="B259" t="str">
        <f>IF(Totaaloverzicht!B259&gt;0,Totaaloverzicht!B259," ")</f>
        <v xml:space="preserve"> </v>
      </c>
      <c r="F259"/>
      <c r="G259"/>
      <c r="H259" s="24"/>
      <c r="I259" s="28"/>
      <c r="J259"/>
      <c r="K259"/>
      <c r="L259" s="32"/>
      <c r="M259"/>
      <c r="N259"/>
      <c r="O259" s="32"/>
      <c r="P259"/>
      <c r="Q259"/>
      <c r="R259"/>
      <c r="S259"/>
      <c r="T259"/>
    </row>
    <row r="260" spans="2:20" s="10" customFormat="1" x14ac:dyDescent="0.2">
      <c r="B260" t="str">
        <f>IF(Totaaloverzicht!B260&gt;0,Totaaloverzicht!B260," ")</f>
        <v xml:space="preserve"> </v>
      </c>
      <c r="F260"/>
      <c r="G260"/>
      <c r="H260" s="24"/>
      <c r="I260" s="28"/>
      <c r="J260"/>
      <c r="K260"/>
      <c r="L260" s="32"/>
      <c r="M260"/>
      <c r="N260"/>
      <c r="O260" s="32"/>
      <c r="P260"/>
      <c r="Q260"/>
      <c r="R260"/>
      <c r="S260"/>
      <c r="T260"/>
    </row>
    <row r="261" spans="2:20" s="10" customFormat="1" x14ac:dyDescent="0.2">
      <c r="B261" t="str">
        <f>IF(Totaaloverzicht!B261&gt;0,Totaaloverzicht!B261," ")</f>
        <v xml:space="preserve"> </v>
      </c>
      <c r="F261"/>
      <c r="G261"/>
      <c r="H261" s="24"/>
      <c r="I261" s="28"/>
      <c r="J261"/>
      <c r="K261"/>
      <c r="L261" s="32"/>
      <c r="M261"/>
      <c r="N261"/>
      <c r="O261" s="32"/>
      <c r="P261"/>
      <c r="Q261"/>
      <c r="R261"/>
      <c r="S261"/>
      <c r="T261"/>
    </row>
    <row r="262" spans="2:20" s="10" customFormat="1" x14ac:dyDescent="0.2">
      <c r="B262" t="str">
        <f>IF(Totaaloverzicht!B262&gt;0,Totaaloverzicht!B262," ")</f>
        <v xml:space="preserve"> </v>
      </c>
      <c r="F262"/>
      <c r="G262"/>
      <c r="H262" s="24"/>
      <c r="I262" s="28"/>
      <c r="J262"/>
      <c r="K262"/>
      <c r="L262" s="32"/>
      <c r="M262"/>
      <c r="N262"/>
      <c r="O262" s="32"/>
      <c r="P262"/>
      <c r="Q262"/>
      <c r="R262"/>
      <c r="S262"/>
      <c r="T262"/>
    </row>
    <row r="263" spans="2:20" s="10" customFormat="1" x14ac:dyDescent="0.2">
      <c r="B263" t="str">
        <f>IF(Totaaloverzicht!B263&gt;0,Totaaloverzicht!B263," ")</f>
        <v xml:space="preserve"> </v>
      </c>
      <c r="F263"/>
      <c r="G263"/>
      <c r="H263" s="24"/>
      <c r="I263" s="28"/>
      <c r="J263"/>
      <c r="K263"/>
      <c r="L263" s="32"/>
      <c r="M263"/>
      <c r="N263"/>
      <c r="O263" s="32"/>
      <c r="P263"/>
      <c r="Q263"/>
      <c r="R263"/>
      <c r="S263"/>
      <c r="T263"/>
    </row>
  </sheetData>
  <mergeCells count="1">
    <mergeCell ref="F4:G4"/>
  </mergeCells>
  <phoneticPr fontId="7" type="noConversion"/>
  <conditionalFormatting sqref="G123:G124 G83:G84 G113:G114 G121 G117 G91:G94">
    <cfRule type="iconSet" priority="134">
      <iconSet showValue="0">
        <cfvo type="percent" val="0"/>
        <cfvo type="num" val="2"/>
        <cfvo type="num" val="3"/>
      </iconSet>
    </cfRule>
  </conditionalFormatting>
  <conditionalFormatting sqref="G160 G143 G164:G169 G179 G205 G172 G188:G189 G195:G196">
    <cfRule type="iconSet" priority="135">
      <iconSet showValue="0">
        <cfvo type="percent" val="0"/>
        <cfvo type="num" val="2"/>
        <cfvo type="num" val="3"/>
      </iconSet>
    </cfRule>
  </conditionalFormatting>
  <conditionalFormatting sqref="G102:G103">
    <cfRule type="iconSet" priority="131">
      <iconSet showValue="0">
        <cfvo type="percent" val="0"/>
        <cfvo type="num" val="2"/>
        <cfvo type="num" val="3"/>
      </iconSet>
    </cfRule>
  </conditionalFormatting>
  <conditionalFormatting sqref="G56:G59 G8:G13 G32:G33 G44:G45 G20:G21 G23:G24 G36:G39 G68:G69">
    <cfRule type="iconSet" priority="136">
      <iconSet showValue="0">
        <cfvo type="percent" val="0"/>
        <cfvo type="num" val="2"/>
        <cfvo type="num" val="3"/>
      </iconSet>
    </cfRule>
  </conditionalFormatting>
  <conditionalFormatting sqref="G149">
    <cfRule type="iconSet" priority="137">
      <iconSet showValue="0">
        <cfvo type="percent" val="0"/>
        <cfvo type="num" val="2"/>
        <cfvo type="num" val="3"/>
      </iconSet>
    </cfRule>
  </conditionalFormatting>
  <conditionalFormatting sqref="G50:G51">
    <cfRule type="iconSet" priority="126">
      <iconSet showValue="0">
        <cfvo type="percent" val="0"/>
        <cfvo type="num" val="2"/>
        <cfvo type="num" val="3"/>
      </iconSet>
    </cfRule>
  </conditionalFormatting>
  <conditionalFormatting sqref="G43">
    <cfRule type="iconSet" priority="122">
      <iconSet showValue="0">
        <cfvo type="percent" val="0"/>
        <cfvo type="num" val="2"/>
        <cfvo type="num" val="3"/>
      </iconSet>
    </cfRule>
  </conditionalFormatting>
  <conditionalFormatting sqref="G178">
    <cfRule type="iconSet" priority="138">
      <iconSet showValue="0">
        <cfvo type="percent" val="0"/>
        <cfvo type="num" val="2"/>
        <cfvo type="num" val="3"/>
      </iconSet>
    </cfRule>
  </conditionalFormatting>
  <conditionalFormatting sqref="G14">
    <cfRule type="iconSet" priority="108">
      <iconSet showValue="0">
        <cfvo type="percent" val="0"/>
        <cfvo type="num" val="2"/>
        <cfvo type="num" val="3"/>
      </iconSet>
    </cfRule>
  </conditionalFormatting>
  <conditionalFormatting sqref="G15:G16 G18:G19">
    <cfRule type="iconSet" priority="107">
      <iconSet showValue="0">
        <cfvo type="percent" val="0"/>
        <cfvo type="num" val="2"/>
        <cfvo type="num" val="3"/>
      </iconSet>
    </cfRule>
  </conditionalFormatting>
  <conditionalFormatting sqref="G17">
    <cfRule type="iconSet" priority="106">
      <iconSet showValue="0">
        <cfvo type="percent" val="0"/>
        <cfvo type="num" val="2"/>
        <cfvo type="num" val="3"/>
      </iconSet>
    </cfRule>
  </conditionalFormatting>
  <conditionalFormatting sqref="G22">
    <cfRule type="iconSet" priority="105">
      <iconSet showValue="0">
        <cfvo type="percent" val="0"/>
        <cfvo type="num" val="2"/>
        <cfvo type="num" val="3"/>
      </iconSet>
    </cfRule>
  </conditionalFormatting>
  <conditionalFormatting sqref="G25">
    <cfRule type="iconSet" priority="104">
      <iconSet showValue="0">
        <cfvo type="percent" val="0"/>
        <cfvo type="num" val="2"/>
        <cfvo type="num" val="3"/>
      </iconSet>
    </cfRule>
  </conditionalFormatting>
  <conditionalFormatting sqref="G26">
    <cfRule type="iconSet" priority="103">
      <iconSet showValue="0">
        <cfvo type="percent" val="0"/>
        <cfvo type="num" val="2"/>
        <cfvo type="num" val="3"/>
      </iconSet>
    </cfRule>
  </conditionalFormatting>
  <conditionalFormatting sqref="G27:G31">
    <cfRule type="iconSet" priority="102">
      <iconSet showValue="0">
        <cfvo type="percent" val="0"/>
        <cfvo type="num" val="2"/>
        <cfvo type="num" val="3"/>
      </iconSet>
    </cfRule>
  </conditionalFormatting>
  <conditionalFormatting sqref="G34:G35">
    <cfRule type="iconSet" priority="101">
      <iconSet showValue="0">
        <cfvo type="percent" val="0"/>
        <cfvo type="num" val="2"/>
        <cfvo type="num" val="3"/>
      </iconSet>
    </cfRule>
  </conditionalFormatting>
  <conditionalFormatting sqref="G40:G41">
    <cfRule type="iconSet" priority="100">
      <iconSet showValue="0">
        <cfvo type="percent" val="0"/>
        <cfvo type="num" val="2"/>
        <cfvo type="num" val="3"/>
      </iconSet>
    </cfRule>
  </conditionalFormatting>
  <conditionalFormatting sqref="G42">
    <cfRule type="iconSet" priority="99">
      <iconSet showValue="0">
        <cfvo type="percent" val="0"/>
        <cfvo type="num" val="2"/>
        <cfvo type="num" val="3"/>
      </iconSet>
    </cfRule>
  </conditionalFormatting>
  <conditionalFormatting sqref="G46:G47">
    <cfRule type="iconSet" priority="98">
      <iconSet showValue="0">
        <cfvo type="percent" val="0"/>
        <cfvo type="num" val="2"/>
        <cfvo type="num" val="3"/>
      </iconSet>
    </cfRule>
  </conditionalFormatting>
  <conditionalFormatting sqref="G48:G49">
    <cfRule type="iconSet" priority="97">
      <iconSet showValue="0">
        <cfvo type="percent" val="0"/>
        <cfvo type="num" val="2"/>
        <cfvo type="num" val="3"/>
      </iconSet>
    </cfRule>
  </conditionalFormatting>
  <conditionalFormatting sqref="G70:G71">
    <cfRule type="iconSet" priority="96">
      <iconSet showValue="0">
        <cfvo type="percent" val="0"/>
        <cfvo type="num" val="2"/>
        <cfvo type="num" val="3"/>
      </iconSet>
    </cfRule>
  </conditionalFormatting>
  <conditionalFormatting sqref="G72">
    <cfRule type="iconSet" priority="95">
      <iconSet showValue="0">
        <cfvo type="percent" val="0"/>
        <cfvo type="num" val="2"/>
        <cfvo type="num" val="3"/>
      </iconSet>
    </cfRule>
  </conditionalFormatting>
  <conditionalFormatting sqref="G73:G74">
    <cfRule type="iconSet" priority="94">
      <iconSet showValue="0">
        <cfvo type="percent" val="0"/>
        <cfvo type="num" val="2"/>
        <cfvo type="num" val="3"/>
      </iconSet>
    </cfRule>
  </conditionalFormatting>
  <conditionalFormatting sqref="G75">
    <cfRule type="iconSet" priority="93">
      <iconSet showValue="0">
        <cfvo type="percent" val="0"/>
        <cfvo type="num" val="2"/>
        <cfvo type="num" val="3"/>
      </iconSet>
    </cfRule>
  </conditionalFormatting>
  <conditionalFormatting sqref="G76:G77">
    <cfRule type="iconSet" priority="92">
      <iconSet showValue="0">
        <cfvo type="percent" val="0"/>
        <cfvo type="num" val="2"/>
        <cfvo type="num" val="3"/>
      </iconSet>
    </cfRule>
  </conditionalFormatting>
  <conditionalFormatting sqref="G78">
    <cfRule type="iconSet" priority="91">
      <iconSet showValue="0">
        <cfvo type="percent" val="0"/>
        <cfvo type="num" val="2"/>
        <cfvo type="num" val="3"/>
      </iconSet>
    </cfRule>
  </conditionalFormatting>
  <conditionalFormatting sqref="G79:G80">
    <cfRule type="iconSet" priority="90">
      <iconSet showValue="0">
        <cfvo type="percent" val="0"/>
        <cfvo type="num" val="2"/>
        <cfvo type="num" val="3"/>
      </iconSet>
    </cfRule>
  </conditionalFormatting>
  <conditionalFormatting sqref="G81">
    <cfRule type="iconSet" priority="89">
      <iconSet showValue="0">
        <cfvo type="percent" val="0"/>
        <cfvo type="num" val="2"/>
        <cfvo type="num" val="3"/>
      </iconSet>
    </cfRule>
  </conditionalFormatting>
  <conditionalFormatting sqref="G82">
    <cfRule type="iconSet" priority="88">
      <iconSet showValue="0">
        <cfvo type="percent" val="0"/>
        <cfvo type="num" val="2"/>
        <cfvo type="num" val="3"/>
      </iconSet>
    </cfRule>
  </conditionalFormatting>
  <conditionalFormatting sqref="G63">
    <cfRule type="iconSet" priority="87">
      <iconSet showValue="0">
        <cfvo type="percent" val="0"/>
        <cfvo type="num" val="2"/>
        <cfvo type="num" val="3"/>
      </iconSet>
    </cfRule>
  </conditionalFormatting>
  <conditionalFormatting sqref="G52:G53">
    <cfRule type="iconSet" priority="86">
      <iconSet showValue="0">
        <cfvo type="percent" val="0"/>
        <cfvo type="num" val="2"/>
        <cfvo type="num" val="3"/>
      </iconSet>
    </cfRule>
  </conditionalFormatting>
  <conditionalFormatting sqref="G54">
    <cfRule type="iconSet" priority="85">
      <iconSet showValue="0">
        <cfvo type="percent" val="0"/>
        <cfvo type="num" val="2"/>
        <cfvo type="num" val="3"/>
      </iconSet>
    </cfRule>
  </conditionalFormatting>
  <conditionalFormatting sqref="G55">
    <cfRule type="iconSet" priority="84">
      <iconSet showValue="0">
        <cfvo type="percent" val="0"/>
        <cfvo type="num" val="2"/>
        <cfvo type="num" val="3"/>
      </iconSet>
    </cfRule>
  </conditionalFormatting>
  <conditionalFormatting sqref="G60:G61">
    <cfRule type="iconSet" priority="83">
      <iconSet showValue="0">
        <cfvo type="percent" val="0"/>
        <cfvo type="num" val="2"/>
        <cfvo type="num" val="3"/>
      </iconSet>
    </cfRule>
  </conditionalFormatting>
  <conditionalFormatting sqref="G64:G65">
    <cfRule type="iconSet" priority="82">
      <iconSet showValue="0">
        <cfvo type="percent" val="0"/>
        <cfvo type="num" val="2"/>
        <cfvo type="num" val="3"/>
      </iconSet>
    </cfRule>
  </conditionalFormatting>
  <conditionalFormatting sqref="G67">
    <cfRule type="iconSet" priority="81">
      <iconSet showValue="0">
        <cfvo type="percent" val="0"/>
        <cfvo type="num" val="2"/>
        <cfvo type="num" val="3"/>
      </iconSet>
    </cfRule>
  </conditionalFormatting>
  <conditionalFormatting sqref="G62">
    <cfRule type="iconSet" priority="80">
      <iconSet showValue="0">
        <cfvo type="percent" val="0"/>
        <cfvo type="num" val="2"/>
        <cfvo type="num" val="3"/>
      </iconSet>
    </cfRule>
  </conditionalFormatting>
  <conditionalFormatting sqref="G66">
    <cfRule type="iconSet" priority="79">
      <iconSet showValue="0">
        <cfvo type="percent" val="0"/>
        <cfvo type="num" val="2"/>
        <cfvo type="num" val="3"/>
      </iconSet>
    </cfRule>
  </conditionalFormatting>
  <conditionalFormatting sqref="G85">
    <cfRule type="iconSet" priority="78">
      <iconSet showValue="0">
        <cfvo type="percent" val="0"/>
        <cfvo type="num" val="2"/>
        <cfvo type="num" val="3"/>
      </iconSet>
    </cfRule>
  </conditionalFormatting>
  <conditionalFormatting sqref="G86">
    <cfRule type="iconSet" priority="77">
      <iconSet showValue="0">
        <cfvo type="percent" val="0"/>
        <cfvo type="num" val="2"/>
        <cfvo type="num" val="3"/>
      </iconSet>
    </cfRule>
  </conditionalFormatting>
  <conditionalFormatting sqref="G88">
    <cfRule type="iconSet" priority="76">
      <iconSet showValue="0">
        <cfvo type="percent" val="0"/>
        <cfvo type="num" val="2"/>
        <cfvo type="num" val="3"/>
      </iconSet>
    </cfRule>
  </conditionalFormatting>
  <conditionalFormatting sqref="G89">
    <cfRule type="iconSet" priority="75">
      <iconSet showValue="0">
        <cfvo type="percent" val="0"/>
        <cfvo type="num" val="2"/>
        <cfvo type="num" val="3"/>
      </iconSet>
    </cfRule>
  </conditionalFormatting>
  <conditionalFormatting sqref="G90">
    <cfRule type="iconSet" priority="74">
      <iconSet showValue="0">
        <cfvo type="percent" val="0"/>
        <cfvo type="num" val="2"/>
        <cfvo type="num" val="3"/>
      </iconSet>
    </cfRule>
  </conditionalFormatting>
  <conditionalFormatting sqref="G87">
    <cfRule type="iconSet" priority="73">
      <iconSet showValue="0">
        <cfvo type="percent" val="0"/>
        <cfvo type="num" val="2"/>
        <cfvo type="num" val="3"/>
      </iconSet>
    </cfRule>
  </conditionalFormatting>
  <conditionalFormatting sqref="G95">
    <cfRule type="iconSet" priority="72">
      <iconSet showValue="0">
        <cfvo type="percent" val="0"/>
        <cfvo type="num" val="2"/>
        <cfvo type="num" val="3"/>
      </iconSet>
    </cfRule>
  </conditionalFormatting>
  <conditionalFormatting sqref="G96">
    <cfRule type="iconSet" priority="71">
      <iconSet showValue="0">
        <cfvo type="percent" val="0"/>
        <cfvo type="num" val="2"/>
        <cfvo type="num" val="3"/>
      </iconSet>
    </cfRule>
  </conditionalFormatting>
  <conditionalFormatting sqref="G98">
    <cfRule type="iconSet" priority="70">
      <iconSet showValue="0">
        <cfvo type="percent" val="0"/>
        <cfvo type="num" val="2"/>
        <cfvo type="num" val="3"/>
      </iconSet>
    </cfRule>
  </conditionalFormatting>
  <conditionalFormatting sqref="G99">
    <cfRule type="iconSet" priority="69">
      <iconSet showValue="0">
        <cfvo type="percent" val="0"/>
        <cfvo type="num" val="2"/>
        <cfvo type="num" val="3"/>
      </iconSet>
    </cfRule>
  </conditionalFormatting>
  <conditionalFormatting sqref="G100">
    <cfRule type="iconSet" priority="68">
      <iconSet showValue="0">
        <cfvo type="percent" val="0"/>
        <cfvo type="num" val="2"/>
        <cfvo type="num" val="3"/>
      </iconSet>
    </cfRule>
  </conditionalFormatting>
  <conditionalFormatting sqref="G97">
    <cfRule type="iconSet" priority="67">
      <iconSet showValue="0">
        <cfvo type="percent" val="0"/>
        <cfvo type="num" val="2"/>
        <cfvo type="num" val="3"/>
      </iconSet>
    </cfRule>
  </conditionalFormatting>
  <conditionalFormatting sqref="G101">
    <cfRule type="iconSet" priority="66">
      <iconSet showValue="0">
        <cfvo type="percent" val="0"/>
        <cfvo type="num" val="2"/>
        <cfvo type="num" val="3"/>
      </iconSet>
    </cfRule>
  </conditionalFormatting>
  <conditionalFormatting sqref="G104 G111">
    <cfRule type="iconSet" priority="65">
      <iconSet showValue="0">
        <cfvo type="percent" val="0"/>
        <cfvo type="num" val="2"/>
        <cfvo type="num" val="3"/>
      </iconSet>
    </cfRule>
  </conditionalFormatting>
  <conditionalFormatting sqref="G105 G112">
    <cfRule type="iconSet" priority="64">
      <iconSet showValue="0">
        <cfvo type="percent" val="0"/>
        <cfvo type="num" val="2"/>
        <cfvo type="num" val="3"/>
      </iconSet>
    </cfRule>
  </conditionalFormatting>
  <conditionalFormatting sqref="G107">
    <cfRule type="iconSet" priority="63">
      <iconSet showValue="0">
        <cfvo type="percent" val="0"/>
        <cfvo type="num" val="2"/>
        <cfvo type="num" val="3"/>
      </iconSet>
    </cfRule>
  </conditionalFormatting>
  <conditionalFormatting sqref="G108">
    <cfRule type="iconSet" priority="62">
      <iconSet showValue="0">
        <cfvo type="percent" val="0"/>
        <cfvo type="num" val="2"/>
        <cfvo type="num" val="3"/>
      </iconSet>
    </cfRule>
  </conditionalFormatting>
  <conditionalFormatting sqref="G109">
    <cfRule type="iconSet" priority="61">
      <iconSet showValue="0">
        <cfvo type="percent" val="0"/>
        <cfvo type="num" val="2"/>
        <cfvo type="num" val="3"/>
      </iconSet>
    </cfRule>
  </conditionalFormatting>
  <conditionalFormatting sqref="G106">
    <cfRule type="iconSet" priority="60">
      <iconSet showValue="0">
        <cfvo type="percent" val="0"/>
        <cfvo type="num" val="2"/>
        <cfvo type="num" val="3"/>
      </iconSet>
    </cfRule>
  </conditionalFormatting>
  <conditionalFormatting sqref="G110">
    <cfRule type="iconSet" priority="59">
      <iconSet showValue="0">
        <cfvo type="percent" val="0"/>
        <cfvo type="num" val="2"/>
        <cfvo type="num" val="3"/>
      </iconSet>
    </cfRule>
  </conditionalFormatting>
  <conditionalFormatting sqref="G115">
    <cfRule type="iconSet" priority="58">
      <iconSet showValue="0">
        <cfvo type="percent" val="0"/>
        <cfvo type="num" val="2"/>
        <cfvo type="num" val="3"/>
      </iconSet>
    </cfRule>
  </conditionalFormatting>
  <conditionalFormatting sqref="G116">
    <cfRule type="iconSet" priority="57">
      <iconSet showValue="0">
        <cfvo type="percent" val="0"/>
        <cfvo type="num" val="2"/>
        <cfvo type="num" val="3"/>
      </iconSet>
    </cfRule>
  </conditionalFormatting>
  <conditionalFormatting sqref="G119">
    <cfRule type="iconSet" priority="56">
      <iconSet showValue="0">
        <cfvo type="percent" val="0"/>
        <cfvo type="num" val="2"/>
        <cfvo type="num" val="3"/>
      </iconSet>
    </cfRule>
  </conditionalFormatting>
  <conditionalFormatting sqref="G120">
    <cfRule type="iconSet" priority="55">
      <iconSet showValue="0">
        <cfvo type="percent" val="0"/>
        <cfvo type="num" val="2"/>
        <cfvo type="num" val="3"/>
      </iconSet>
    </cfRule>
  </conditionalFormatting>
  <conditionalFormatting sqref="G125">
    <cfRule type="iconSet" priority="54">
      <iconSet showValue="0">
        <cfvo type="percent" val="0"/>
        <cfvo type="num" val="2"/>
        <cfvo type="num" val="3"/>
      </iconSet>
    </cfRule>
  </conditionalFormatting>
  <conditionalFormatting sqref="G126">
    <cfRule type="iconSet" priority="53">
      <iconSet showValue="0">
        <cfvo type="percent" val="0"/>
        <cfvo type="num" val="2"/>
        <cfvo type="num" val="3"/>
      </iconSet>
    </cfRule>
  </conditionalFormatting>
  <conditionalFormatting sqref="G127">
    <cfRule type="iconSet" priority="52">
      <iconSet showValue="0">
        <cfvo type="percent" val="0"/>
        <cfvo type="num" val="2"/>
        <cfvo type="num" val="3"/>
      </iconSet>
    </cfRule>
  </conditionalFormatting>
  <conditionalFormatting sqref="G128">
    <cfRule type="iconSet" priority="51">
      <iconSet showValue="0">
        <cfvo type="percent" val="0"/>
        <cfvo type="num" val="2"/>
        <cfvo type="num" val="3"/>
      </iconSet>
    </cfRule>
  </conditionalFormatting>
  <conditionalFormatting sqref="G131">
    <cfRule type="iconSet" priority="50">
      <iconSet showValue="0">
        <cfvo type="percent" val="0"/>
        <cfvo type="num" val="2"/>
        <cfvo type="num" val="3"/>
      </iconSet>
    </cfRule>
  </conditionalFormatting>
  <conditionalFormatting sqref="G132">
    <cfRule type="iconSet" priority="49">
      <iconSet showValue="0">
        <cfvo type="percent" val="0"/>
        <cfvo type="num" val="2"/>
        <cfvo type="num" val="3"/>
      </iconSet>
    </cfRule>
  </conditionalFormatting>
  <conditionalFormatting sqref="G137">
    <cfRule type="iconSet" priority="48">
      <iconSet showValue="0">
        <cfvo type="percent" val="0"/>
        <cfvo type="num" val="2"/>
        <cfvo type="num" val="3"/>
      </iconSet>
    </cfRule>
  </conditionalFormatting>
  <conditionalFormatting sqref="G138">
    <cfRule type="iconSet" priority="47">
      <iconSet showValue="0">
        <cfvo type="percent" val="0"/>
        <cfvo type="num" val="2"/>
        <cfvo type="num" val="3"/>
      </iconSet>
    </cfRule>
  </conditionalFormatting>
  <conditionalFormatting sqref="G139">
    <cfRule type="iconSet" priority="46">
      <iconSet showValue="0">
        <cfvo type="percent" val="0"/>
        <cfvo type="num" val="2"/>
        <cfvo type="num" val="3"/>
      </iconSet>
    </cfRule>
  </conditionalFormatting>
  <conditionalFormatting sqref="G140">
    <cfRule type="iconSet" priority="45">
      <iconSet showValue="0">
        <cfvo type="percent" val="0"/>
        <cfvo type="num" val="2"/>
        <cfvo type="num" val="3"/>
      </iconSet>
    </cfRule>
  </conditionalFormatting>
  <conditionalFormatting sqref="G135:G136">
    <cfRule type="iconSet" priority="44">
      <iconSet showValue="0">
        <cfvo type="percent" val="0"/>
        <cfvo type="num" val="2"/>
        <cfvo type="num" val="3"/>
      </iconSet>
    </cfRule>
  </conditionalFormatting>
  <conditionalFormatting sqref="G152">
    <cfRule type="iconSet" priority="43">
      <iconSet showValue="0">
        <cfvo type="percent" val="0"/>
        <cfvo type="num" val="2"/>
        <cfvo type="num" val="3"/>
      </iconSet>
    </cfRule>
  </conditionalFormatting>
  <conditionalFormatting sqref="G153">
    <cfRule type="iconSet" priority="42">
      <iconSet showValue="0">
        <cfvo type="percent" val="0"/>
        <cfvo type="num" val="2"/>
        <cfvo type="num" val="3"/>
      </iconSet>
    </cfRule>
  </conditionalFormatting>
  <conditionalFormatting sqref="G154">
    <cfRule type="iconSet" priority="41">
      <iconSet showValue="0">
        <cfvo type="percent" val="0"/>
        <cfvo type="num" val="2"/>
        <cfvo type="num" val="3"/>
      </iconSet>
    </cfRule>
  </conditionalFormatting>
  <conditionalFormatting sqref="G155">
    <cfRule type="iconSet" priority="40">
      <iconSet showValue="0">
        <cfvo type="percent" val="0"/>
        <cfvo type="num" val="2"/>
        <cfvo type="num" val="3"/>
      </iconSet>
    </cfRule>
  </conditionalFormatting>
  <conditionalFormatting sqref="G151">
    <cfRule type="iconSet" priority="39">
      <iconSet showValue="0">
        <cfvo type="percent" val="0"/>
        <cfvo type="num" val="2"/>
        <cfvo type="num" val="3"/>
      </iconSet>
    </cfRule>
  </conditionalFormatting>
  <conditionalFormatting sqref="G156">
    <cfRule type="iconSet" priority="38">
      <iconSet showValue="0">
        <cfvo type="percent" val="0"/>
        <cfvo type="num" val="2"/>
        <cfvo type="num" val="3"/>
      </iconSet>
    </cfRule>
  </conditionalFormatting>
  <conditionalFormatting sqref="G157">
    <cfRule type="iconSet" priority="37">
      <iconSet showValue="0">
        <cfvo type="percent" val="0"/>
        <cfvo type="num" val="2"/>
        <cfvo type="num" val="3"/>
      </iconSet>
    </cfRule>
  </conditionalFormatting>
  <conditionalFormatting sqref="G158">
    <cfRule type="iconSet" priority="36">
      <iconSet showValue="0">
        <cfvo type="percent" val="0"/>
        <cfvo type="num" val="2"/>
        <cfvo type="num" val="3"/>
      </iconSet>
    </cfRule>
  </conditionalFormatting>
  <conditionalFormatting sqref="G146">
    <cfRule type="iconSet" priority="35">
      <iconSet showValue="0">
        <cfvo type="percent" val="0"/>
        <cfvo type="num" val="2"/>
        <cfvo type="num" val="3"/>
      </iconSet>
    </cfRule>
  </conditionalFormatting>
  <conditionalFormatting sqref="G145">
    <cfRule type="iconSet" priority="34">
      <iconSet showValue="0">
        <cfvo type="percent" val="0"/>
        <cfvo type="num" val="2"/>
        <cfvo type="num" val="3"/>
      </iconSet>
    </cfRule>
  </conditionalFormatting>
  <conditionalFormatting sqref="G147">
    <cfRule type="iconSet" priority="33">
      <iconSet showValue="0">
        <cfvo type="percent" val="0"/>
        <cfvo type="num" val="2"/>
        <cfvo type="num" val="3"/>
      </iconSet>
    </cfRule>
  </conditionalFormatting>
  <conditionalFormatting sqref="G148">
    <cfRule type="iconSet" priority="32">
      <iconSet showValue="0">
        <cfvo type="percent" val="0"/>
        <cfvo type="num" val="2"/>
        <cfvo type="num" val="3"/>
      </iconSet>
    </cfRule>
  </conditionalFormatting>
  <conditionalFormatting sqref="G161">
    <cfRule type="iconSet" priority="31">
      <iconSet showValue="0">
        <cfvo type="percent" val="0"/>
        <cfvo type="num" val="2"/>
        <cfvo type="num" val="3"/>
      </iconSet>
    </cfRule>
  </conditionalFormatting>
  <conditionalFormatting sqref="G162">
    <cfRule type="iconSet" priority="30">
      <iconSet showValue="0">
        <cfvo type="percent" val="0"/>
        <cfvo type="num" val="2"/>
        <cfvo type="num" val="3"/>
      </iconSet>
    </cfRule>
  </conditionalFormatting>
  <conditionalFormatting sqref="G163">
    <cfRule type="iconSet" priority="29">
      <iconSet showValue="0">
        <cfvo type="percent" val="0"/>
        <cfvo type="num" val="2"/>
        <cfvo type="num" val="3"/>
      </iconSet>
    </cfRule>
  </conditionalFormatting>
  <conditionalFormatting sqref="G170">
    <cfRule type="iconSet" priority="28">
      <iconSet showValue="0">
        <cfvo type="percent" val="0"/>
        <cfvo type="num" val="2"/>
        <cfvo type="num" val="3"/>
      </iconSet>
    </cfRule>
  </conditionalFormatting>
  <conditionalFormatting sqref="G171">
    <cfRule type="iconSet" priority="27">
      <iconSet showValue="0">
        <cfvo type="percent" val="0"/>
        <cfvo type="num" val="2"/>
        <cfvo type="num" val="3"/>
      </iconSet>
    </cfRule>
  </conditionalFormatting>
  <conditionalFormatting sqref="G174">
    <cfRule type="iconSet" priority="26">
      <iconSet showValue="0">
        <cfvo type="percent" val="0"/>
        <cfvo type="num" val="2"/>
        <cfvo type="num" val="3"/>
      </iconSet>
    </cfRule>
  </conditionalFormatting>
  <conditionalFormatting sqref="G176">
    <cfRule type="iconSet" priority="25">
      <iconSet showValue="0">
        <cfvo type="percent" val="0"/>
        <cfvo type="num" val="2"/>
        <cfvo type="num" val="3"/>
      </iconSet>
    </cfRule>
  </conditionalFormatting>
  <conditionalFormatting sqref="G177">
    <cfRule type="iconSet" priority="24">
      <iconSet showValue="0">
        <cfvo type="percent" val="0"/>
        <cfvo type="num" val="2"/>
        <cfvo type="num" val="3"/>
      </iconSet>
    </cfRule>
  </conditionalFormatting>
  <conditionalFormatting sqref="G175">
    <cfRule type="iconSet" priority="23">
      <iconSet showValue="0">
        <cfvo type="percent" val="0"/>
        <cfvo type="num" val="2"/>
        <cfvo type="num" val="3"/>
      </iconSet>
    </cfRule>
  </conditionalFormatting>
  <conditionalFormatting sqref="G180:G187">
    <cfRule type="iconSet" priority="22">
      <iconSet showValue="0">
        <cfvo type="percent" val="0"/>
        <cfvo type="num" val="2"/>
        <cfvo type="num" val="3"/>
      </iconSet>
    </cfRule>
  </conditionalFormatting>
  <conditionalFormatting sqref="G190">
    <cfRule type="iconSet" priority="21">
      <iconSet showValue="0">
        <cfvo type="percent" val="0"/>
        <cfvo type="num" val="2"/>
        <cfvo type="num" val="3"/>
      </iconSet>
    </cfRule>
  </conditionalFormatting>
  <conditionalFormatting sqref="G191">
    <cfRule type="iconSet" priority="20">
      <iconSet showValue="0">
        <cfvo type="percent" val="0"/>
        <cfvo type="num" val="2"/>
        <cfvo type="num" val="3"/>
      </iconSet>
    </cfRule>
  </conditionalFormatting>
  <conditionalFormatting sqref="G192">
    <cfRule type="iconSet" priority="19">
      <iconSet showValue="0">
        <cfvo type="percent" val="0"/>
        <cfvo type="num" val="2"/>
        <cfvo type="num" val="3"/>
      </iconSet>
    </cfRule>
  </conditionalFormatting>
  <conditionalFormatting sqref="G193">
    <cfRule type="iconSet" priority="18">
      <iconSet showValue="0">
        <cfvo type="percent" val="0"/>
        <cfvo type="num" val="2"/>
        <cfvo type="num" val="3"/>
      </iconSet>
    </cfRule>
  </conditionalFormatting>
  <conditionalFormatting sqref="G194">
    <cfRule type="iconSet" priority="17">
      <iconSet showValue="0">
        <cfvo type="percent" val="0"/>
        <cfvo type="num" val="2"/>
        <cfvo type="num" val="3"/>
      </iconSet>
    </cfRule>
  </conditionalFormatting>
  <conditionalFormatting sqref="G197">
    <cfRule type="iconSet" priority="16">
      <iconSet showValue="0">
        <cfvo type="percent" val="0"/>
        <cfvo type="num" val="2"/>
        <cfvo type="num" val="3"/>
      </iconSet>
    </cfRule>
  </conditionalFormatting>
  <conditionalFormatting sqref="G198">
    <cfRule type="iconSet" priority="15">
      <iconSet showValue="0">
        <cfvo type="percent" val="0"/>
        <cfvo type="num" val="2"/>
        <cfvo type="num" val="3"/>
      </iconSet>
    </cfRule>
  </conditionalFormatting>
  <conditionalFormatting sqref="G199">
    <cfRule type="iconSet" priority="14">
      <iconSet showValue="0">
        <cfvo type="percent" val="0"/>
        <cfvo type="num" val="2"/>
        <cfvo type="num" val="3"/>
      </iconSet>
    </cfRule>
  </conditionalFormatting>
  <conditionalFormatting sqref="G200">
    <cfRule type="iconSet" priority="13">
      <iconSet showValue="0">
        <cfvo type="percent" val="0"/>
        <cfvo type="num" val="2"/>
        <cfvo type="num" val="3"/>
      </iconSet>
    </cfRule>
  </conditionalFormatting>
  <conditionalFormatting sqref="G201">
    <cfRule type="iconSet" priority="12">
      <iconSet showValue="0">
        <cfvo type="percent" val="0"/>
        <cfvo type="num" val="2"/>
        <cfvo type="num" val="3"/>
      </iconSet>
    </cfRule>
  </conditionalFormatting>
  <conditionalFormatting sqref="G202">
    <cfRule type="iconSet" priority="11">
      <iconSet showValue="0">
        <cfvo type="percent" val="0"/>
        <cfvo type="num" val="2"/>
        <cfvo type="num" val="3"/>
      </iconSet>
    </cfRule>
  </conditionalFormatting>
  <conditionalFormatting sqref="G203">
    <cfRule type="iconSet" priority="10">
      <iconSet showValue="0">
        <cfvo type="percent" val="0"/>
        <cfvo type="num" val="2"/>
        <cfvo type="num" val="3"/>
      </iconSet>
    </cfRule>
  </conditionalFormatting>
  <conditionalFormatting sqref="G208">
    <cfRule type="iconSet" priority="9">
      <iconSet showValue="0">
        <cfvo type="percent" val="0"/>
        <cfvo type="num" val="2"/>
        <cfvo type="num" val="3"/>
      </iconSet>
    </cfRule>
  </conditionalFormatting>
  <conditionalFormatting sqref="G211">
    <cfRule type="iconSet" priority="8">
      <iconSet showValue="0">
        <cfvo type="percent" val="0"/>
        <cfvo type="num" val="2"/>
        <cfvo type="num" val="3"/>
      </iconSet>
    </cfRule>
  </conditionalFormatting>
  <conditionalFormatting sqref="G213">
    <cfRule type="iconSet" priority="7">
      <iconSet showValue="0">
        <cfvo type="percent" val="0"/>
        <cfvo type="num" val="2"/>
        <cfvo type="num" val="3"/>
      </iconSet>
    </cfRule>
  </conditionalFormatting>
  <conditionalFormatting sqref="G215">
    <cfRule type="iconSet" priority="6">
      <iconSet showValue="0">
        <cfvo type="percent" val="0"/>
        <cfvo type="num" val="2"/>
        <cfvo type="num" val="3"/>
      </iconSet>
    </cfRule>
  </conditionalFormatting>
  <conditionalFormatting sqref="G216">
    <cfRule type="iconSet" priority="5">
      <iconSet showValue="0">
        <cfvo type="percent" val="0"/>
        <cfvo type="num" val="2"/>
        <cfvo type="num" val="3"/>
      </iconSet>
    </cfRule>
  </conditionalFormatting>
  <conditionalFormatting sqref="G218">
    <cfRule type="iconSet" priority="4">
      <iconSet showValue="0">
        <cfvo type="percent" val="0"/>
        <cfvo type="num" val="2"/>
        <cfvo type="num" val="3"/>
      </iconSet>
    </cfRule>
  </conditionalFormatting>
  <conditionalFormatting sqref="G219">
    <cfRule type="iconSet" priority="3">
      <iconSet showValue="0">
        <cfvo type="percent" val="0"/>
        <cfvo type="num" val="2"/>
        <cfvo type="num" val="3"/>
      </iconSet>
    </cfRule>
  </conditionalFormatting>
  <conditionalFormatting sqref="G221">
    <cfRule type="iconSet" priority="2">
      <iconSet showValue="0">
        <cfvo type="percent" val="0"/>
        <cfvo type="num" val="2"/>
        <cfvo type="num" val="3"/>
      </iconSet>
    </cfRule>
  </conditionalFormatting>
  <conditionalFormatting sqref="G204">
    <cfRule type="iconSet" priority="1">
      <iconSet showValue="0">
        <cfvo type="percent" val="0"/>
        <cfvo type="num" val="2"/>
        <cfvo type="num" val="3"/>
      </iconSet>
    </cfRule>
  </conditionalFormatting>
  <pageMargins left="0.7" right="0.7" top="0.75" bottom="0.75" header="0.3" footer="0.3"/>
  <ignoredErrors>
    <ignoredError sqref="C169:E169"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9</vt:i4>
      </vt:variant>
    </vt:vector>
  </HeadingPairs>
  <TitlesOfParts>
    <vt:vector size="9" baseType="lpstr">
      <vt:lpstr>Voorblad - Scope &amp; conclusies</vt:lpstr>
      <vt:lpstr>Totaaloverzicht</vt:lpstr>
      <vt:lpstr>Labels</vt:lpstr>
      <vt:lpstr>Bouw - Typha Board</vt:lpstr>
      <vt:lpstr>Bouw - Inblaasisolatie</vt:lpstr>
      <vt:lpstr>Bouw - Droge mortel</vt:lpstr>
      <vt:lpstr>Plastics - Granulaat - Vuller</vt:lpstr>
      <vt:lpstr>Substraat - Oesterzwammen</vt:lpstr>
      <vt:lpstr>Papier - Massief karton -Vuller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Gerben Nij Bijvank</dc:creator>
  <cp:lastModifiedBy>Gerben Bijvank</cp:lastModifiedBy>
  <dcterms:created xsi:type="dcterms:W3CDTF">2021-01-25T10:18:55Z</dcterms:created>
  <dcterms:modified xsi:type="dcterms:W3CDTF">2021-09-27T15:10:27Z</dcterms:modified>
</cp:coreProperties>
</file>